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286050E-AA09-475E-BA0C-C8505A07A832}" xr6:coauthVersionLast="47" xr6:coauthVersionMax="47" xr10:uidLastSave="{00000000-0000-0000-0000-000000000000}"/>
  <bookViews>
    <workbookView xWindow="-110" yWindow="-110" windowWidth="19420" windowHeight="10300" tabRatio="792" xr2:uid="{09775E45-EADB-43CA-9F75-4FA1080251E5}"/>
  </bookViews>
  <sheets>
    <sheet name="Str.tytułowa" sheetId="3" r:id="rId1"/>
    <sheet name="Program" sheetId="2" r:id="rId2"/>
    <sheet name="Wprowadzanie danych" sheetId="5" r:id="rId3"/>
    <sheet name="Obliczanie i grupy wartości" sheetId="12" r:id="rId4"/>
    <sheet name="Grupowanie i filtrowanie" sheetId="21" r:id="rId5"/>
    <sheet name="Konspekt i sumy częściowe" sheetId="9" r:id="rId6"/>
    <sheet name="Pola obliczeniowe" sheetId="16" r:id="rId7"/>
    <sheet name="Analiza warunkowa" sheetId="15" r:id="rId8"/>
    <sheet name="Solver" sheetId="19" r:id="rId9"/>
    <sheet name="Tabele przestawne" sheetId="20" r:id="rId10"/>
  </sheets>
  <definedNames>
    <definedName name="_xlnm._FilterDatabase" localSheetId="6" hidden="1">'Pola obliczeniowe'!$A$8:$H$208</definedName>
    <definedName name="solver_cvg" localSheetId="8" hidden="1">0.0001</definedName>
    <definedName name="solver_drv" localSheetId="8" hidden="1">1</definedName>
    <definedName name="solver_eng" localSheetId="8" hidden="1">1</definedName>
    <definedName name="solver_est" localSheetId="8" hidden="1">1</definedName>
    <definedName name="solver_itr" localSheetId="8" hidden="1">2147483647</definedName>
    <definedName name="solver_lhs1" localSheetId="8" hidden="1">Solver!$M$18:$M$24</definedName>
    <definedName name="solver_lhs2" localSheetId="8" hidden="1">Solver!$M$26</definedName>
    <definedName name="solver_mip" localSheetId="8" hidden="1">2147483647</definedName>
    <definedName name="solver_mni" localSheetId="8" hidden="1">30</definedName>
    <definedName name="solver_mrt" localSheetId="8" hidden="1">0.075</definedName>
    <definedName name="solver_msl" localSheetId="8" hidden="1">2</definedName>
    <definedName name="solver_neg" localSheetId="8" hidden="1">1</definedName>
    <definedName name="solver_nod" localSheetId="8" hidden="1">2147483647</definedName>
    <definedName name="solver_num" localSheetId="8" hidden="1">0</definedName>
    <definedName name="solver_nwt" localSheetId="8" hidden="1">1</definedName>
    <definedName name="solver_pre" localSheetId="8" hidden="1">0.000001</definedName>
    <definedName name="solver_rbv" localSheetId="8" hidden="1">1</definedName>
    <definedName name="solver_rel1" localSheetId="8" hidden="1">4</definedName>
    <definedName name="solver_rel2" localSheetId="8" hidden="1">2</definedName>
    <definedName name="solver_rhs1" localSheetId="8" hidden="1">"całkowita"</definedName>
    <definedName name="solver_rhs2" localSheetId="8" hidden="1">20</definedName>
    <definedName name="solver_rlx" localSheetId="8" hidden="1">2</definedName>
    <definedName name="solver_rsd" localSheetId="8" hidden="1">0</definedName>
    <definedName name="solver_scl" localSheetId="8" hidden="1">1</definedName>
    <definedName name="solver_sho" localSheetId="8" hidden="1">2</definedName>
    <definedName name="solver_ssz" localSheetId="8" hidden="1">100</definedName>
    <definedName name="solver_tim" localSheetId="8" hidden="1">2147483647</definedName>
    <definedName name="solver_tol" localSheetId="8" hidden="1">0.01</definedName>
    <definedName name="solver_typ" localSheetId="8" hidden="1">1</definedName>
    <definedName name="solver_val" localSheetId="8" hidden="1">0</definedName>
    <definedName name="solver_ver" localSheetId="8" hidden="1">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21" l="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F25" i="12"/>
  <c r="M26" i="19"/>
  <c r="N24" i="19"/>
  <c r="N23" i="19"/>
  <c r="N22" i="19"/>
  <c r="N21" i="19"/>
  <c r="N20" i="19"/>
  <c r="N19" i="19"/>
  <c r="N18" i="19"/>
  <c r="H26" i="19"/>
  <c r="I24" i="19"/>
  <c r="I23" i="19"/>
  <c r="I22" i="19"/>
  <c r="I21" i="19"/>
  <c r="I20" i="19"/>
  <c r="I19" i="19"/>
  <c r="I18" i="19"/>
  <c r="D18" i="19"/>
  <c r="C26" i="19"/>
  <c r="D19" i="19"/>
  <c r="D20" i="19"/>
  <c r="D21" i="19"/>
  <c r="D22" i="19"/>
  <c r="D23" i="19"/>
  <c r="D24" i="19"/>
  <c r="M27" i="19" l="1"/>
  <c r="H27" i="19"/>
  <c r="C27" i="19"/>
</calcChain>
</file>

<file path=xl/sharedStrings.xml><?xml version="1.0" encoding="utf-8"?>
<sst xmlns="http://schemas.openxmlformats.org/spreadsheetml/2006/main" count="3745" uniqueCount="359">
  <si>
    <t>MS EXCEL</t>
  </si>
  <si>
    <t>-&gt;  wprowadzanie danych,</t>
  </si>
  <si>
    <t>-&gt;  grupowanie danych,</t>
  </si>
  <si>
    <t>-&gt;  filtrowanie danych,</t>
  </si>
  <si>
    <t>-&gt;  tworzenie różnych grup wartości dla formuły,</t>
  </si>
  <si>
    <t>-&gt;  konspekt i sumy częściowe,</t>
  </si>
  <si>
    <t>-&gt;  tworzenie własnych pól obliczeniowych,</t>
  </si>
  <si>
    <t>-&gt;  analiza warunkowa,</t>
  </si>
  <si>
    <t>-&gt;  wykorzystanie narzędzia Solver.</t>
  </si>
  <si>
    <t>POZIOM ŚREDNIOZAAWANSOWANY</t>
  </si>
  <si>
    <t>-&gt;  obliczanie wartości,</t>
  </si>
  <si>
    <r>
      <rPr>
        <b/>
        <sz val="20"/>
        <color theme="0"/>
        <rFont val="Calibri"/>
        <family val="2"/>
        <charset val="238"/>
        <scheme val="minor"/>
      </rPr>
      <t>Forma szkolenia</t>
    </r>
    <r>
      <rPr>
        <sz val="20"/>
        <color theme="0"/>
        <rFont val="Calibri"/>
        <family val="2"/>
        <charset val="238"/>
        <scheme val="minor"/>
      </rPr>
      <t>: warsztaty.</t>
    </r>
  </si>
  <si>
    <r>
      <rPr>
        <b/>
        <sz val="20"/>
        <color theme="0"/>
        <rFont val="Calibri"/>
        <family val="2"/>
        <charset val="238"/>
        <scheme val="minor"/>
      </rPr>
      <t>Cel szkolenia</t>
    </r>
    <r>
      <rPr>
        <sz val="20"/>
        <color theme="0"/>
        <rFont val="Calibri"/>
        <family val="2"/>
        <charset val="238"/>
        <scheme val="minor"/>
      </rPr>
      <t>: nauka analizy danych za pomocą Microsoft Excel w celu automatyzacji pracy.</t>
    </r>
  </si>
  <si>
    <r>
      <rPr>
        <b/>
        <sz val="20"/>
        <color theme="0"/>
        <rFont val="Calibri"/>
        <family val="2"/>
        <charset val="238"/>
        <scheme val="minor"/>
      </rPr>
      <t>Program szkolenia</t>
    </r>
    <r>
      <rPr>
        <sz val="20"/>
        <color theme="0"/>
        <rFont val="Calibri"/>
        <family val="2"/>
        <charset val="238"/>
        <scheme val="minor"/>
      </rPr>
      <t>:</t>
    </r>
  </si>
  <si>
    <t>20.05.2026             9:00 - 12:00   (przerwa 10:30 - 10:45)</t>
  </si>
  <si>
    <t>21.05.2026             9:00 - 12:00   (przerwa 10:30 - 10:45)</t>
  </si>
  <si>
    <t>20.05.2026             12:30 - 15:30   (przerwa 14:00 - 14:15)</t>
  </si>
  <si>
    <t>21.05.2026             12:30 - 15:30   (przerwa 14:00 - 14:15)</t>
  </si>
  <si>
    <t>Zatwierdzenie i przejście w dół</t>
  </si>
  <si>
    <t>Zatwierdzenie i przejście w prawo</t>
  </si>
  <si>
    <t>Wpisanie tej samej wartości w wiele komórek</t>
  </si>
  <si>
    <t>Klonowanie wartości z komórki powyżej</t>
  </si>
  <si>
    <r>
      <t xml:space="preserve">Wpisz wartość i naciśnij </t>
    </r>
    <r>
      <rPr>
        <b/>
        <sz val="11"/>
        <color theme="1"/>
        <rFont val="Calibri"/>
        <family val="2"/>
        <charset val="238"/>
        <scheme val="minor"/>
      </rPr>
      <t>Tab</t>
    </r>
  </si>
  <si>
    <r>
      <t xml:space="preserve">Wpisz wartość i naciśnij </t>
    </r>
    <r>
      <rPr>
        <b/>
        <sz val="11"/>
        <color theme="1"/>
        <rFont val="Calibri"/>
        <family val="2"/>
        <charset val="238"/>
        <scheme val="minor"/>
      </rPr>
      <t>Enter</t>
    </r>
  </si>
  <si>
    <t>Autouzupełnianie</t>
  </si>
  <si>
    <t>Szybkie wpisywanie aktualnej daty</t>
  </si>
  <si>
    <r>
      <t xml:space="preserve">Zaznacz komórkę, najedź kursorem na jej prawy dolny róg </t>
    </r>
    <r>
      <rPr>
        <sz val="12"/>
        <color theme="1" tint="0.499984740745262"/>
        <rFont val="Calibri"/>
        <family val="2"/>
        <charset val="238"/>
        <scheme val="minor"/>
      </rPr>
      <t/>
    </r>
  </si>
  <si>
    <t>(wskaźnik zmieni się w czarny znak +), kliknij i przeciągnij myszą w dół</t>
  </si>
  <si>
    <t>Wypełnianie błyskawiczne</t>
  </si>
  <si>
    <t xml:space="preserve">Narzędzie wykrywa wzorce podczas pisania. </t>
  </si>
  <si>
    <t>listy, wciśnij Enter</t>
  </si>
  <si>
    <t>Anna Kowalska</t>
  </si>
  <si>
    <t xml:space="preserve">Zacznij wpisywać dane w kolejnym wierszu, a gdy Excel podpowie resztę </t>
  </si>
  <si>
    <t>Wpisz:   Paweł Pawlik</t>
  </si>
  <si>
    <t>Wpisz:   Jan Król</t>
  </si>
  <si>
    <t>Wpisz:   Anna Kowalska</t>
  </si>
  <si>
    <t>Wpisz:   Karol Malinowski</t>
  </si>
  <si>
    <t>Karol Malinowski</t>
  </si>
  <si>
    <t>Joanna Nowak</t>
  </si>
  <si>
    <t>Jan</t>
  </si>
  <si>
    <t>Katarzyna Mróz</t>
  </si>
  <si>
    <t>Dane w nowym wierszu w komórce</t>
  </si>
  <si>
    <t>po ponownym otwarciu arkusza</t>
  </si>
  <si>
    <t>Szybkie wpisywanie aktualnej godziny</t>
  </si>
  <si>
    <t xml:space="preserve">Wprowadzenie daty, która będzie aktualna </t>
  </si>
  <si>
    <t>Długopis Classic</t>
  </si>
  <si>
    <t>Długopis Premium</t>
  </si>
  <si>
    <t>Pióro kulkowe</t>
  </si>
  <si>
    <t>Marker permanentny</t>
  </si>
  <si>
    <t>Zakreślacz neonowy</t>
  </si>
  <si>
    <t>Ołówek HB</t>
  </si>
  <si>
    <t>Ołówek techniczny</t>
  </si>
  <si>
    <t>Korektor w taśmie</t>
  </si>
  <si>
    <t>Papier A4</t>
  </si>
  <si>
    <t>Papier A3</t>
  </si>
  <si>
    <t>Notatnik spiralny</t>
  </si>
  <si>
    <t>Notes biurowy</t>
  </si>
  <si>
    <t>Bloczek samoprzylepny</t>
  </si>
  <si>
    <t>Kalendarz biurkowy</t>
  </si>
  <si>
    <t>Segregator kartonowy</t>
  </si>
  <si>
    <t>Zszywacz</t>
  </si>
  <si>
    <t>Dziurkacz</t>
  </si>
  <si>
    <t>Nożyczki biurowe</t>
  </si>
  <si>
    <t>Linijka 30cm</t>
  </si>
  <si>
    <t>Taśma klejąca</t>
  </si>
  <si>
    <t>Podajnik taśmy</t>
  </si>
  <si>
    <t>Spinacze metalowe</t>
  </si>
  <si>
    <t>Kalkulator biurowy</t>
  </si>
  <si>
    <t>Kategoria</t>
  </si>
  <si>
    <t>Produkt</t>
  </si>
  <si>
    <t>Artykuły piśmiennicze</t>
  </si>
  <si>
    <t>Papier i notesy</t>
  </si>
  <si>
    <t>Akcesoria biurowe</t>
  </si>
  <si>
    <t>Materiał</t>
  </si>
  <si>
    <t>Artykuł biurowy</t>
  </si>
  <si>
    <t>Cena</t>
  </si>
  <si>
    <t>Zakład</t>
  </si>
  <si>
    <t>Kupiec</t>
  </si>
  <si>
    <t>Dostawca</t>
  </si>
  <si>
    <t>Ilość</t>
  </si>
  <si>
    <t>Cena jednostkowa</t>
  </si>
  <si>
    <t>Poznań</t>
  </si>
  <si>
    <t>Szymański</t>
  </si>
  <si>
    <t>CablePro</t>
  </si>
  <si>
    <t>Poliwęglan</t>
  </si>
  <si>
    <t>Tworzywa</t>
  </si>
  <si>
    <t>NutFix</t>
  </si>
  <si>
    <t>ABS</t>
  </si>
  <si>
    <t>Gdańsk</t>
  </si>
  <si>
    <t>Pawlak</t>
  </si>
  <si>
    <t>MetalTech</t>
  </si>
  <si>
    <t>Płytki PCB</t>
  </si>
  <si>
    <t>Elektronika</t>
  </si>
  <si>
    <t>Wrocław</t>
  </si>
  <si>
    <t>Piotrowski</t>
  </si>
  <si>
    <t>BoltMax</t>
  </si>
  <si>
    <t>Podkładki</t>
  </si>
  <si>
    <t>Elementy złączne</t>
  </si>
  <si>
    <t>Krawczyk</t>
  </si>
  <si>
    <t>Rury stalowe</t>
  </si>
  <si>
    <t>Surowce</t>
  </si>
  <si>
    <t>Lewandowski</t>
  </si>
  <si>
    <t>ElectroParts</t>
  </si>
  <si>
    <t>Aluminium</t>
  </si>
  <si>
    <t>Granulat PVC</t>
  </si>
  <si>
    <t>Kamiński</t>
  </si>
  <si>
    <t>Warszawa</t>
  </si>
  <si>
    <t>Kowalski</t>
  </si>
  <si>
    <t>Czujniki</t>
  </si>
  <si>
    <t>Wkręty</t>
  </si>
  <si>
    <t>Dąbrowski</t>
  </si>
  <si>
    <t>PEHD</t>
  </si>
  <si>
    <t>PlastForm</t>
  </si>
  <si>
    <t>Blacha stalowa</t>
  </si>
  <si>
    <t>Sterowniki PLC</t>
  </si>
  <si>
    <t>Kraków</t>
  </si>
  <si>
    <t>Kaczmarek</t>
  </si>
  <si>
    <t>Zieliński</t>
  </si>
  <si>
    <t>Kable</t>
  </si>
  <si>
    <t>SteelPol</t>
  </si>
  <si>
    <t>Stal konstrukcyjna</t>
  </si>
  <si>
    <t>Nowak</t>
  </si>
  <si>
    <t>Śruby</t>
  </si>
  <si>
    <t>Wiśniewski</t>
  </si>
  <si>
    <t>Nakrętki</t>
  </si>
  <si>
    <t>Wartość</t>
  </si>
  <si>
    <t>1. Proszę ustalić wartość poszczególnych surowców.</t>
  </si>
  <si>
    <t xml:space="preserve">3. Proszę posortować dane w następującej kolejności: </t>
  </si>
  <si>
    <r>
      <rPr>
        <b/>
        <sz val="11"/>
        <color theme="1"/>
        <rFont val="Calibri"/>
        <family val="2"/>
        <charset val="238"/>
        <scheme val="minor"/>
      </rPr>
      <t>=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Ilość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Cena jednostkowa</t>
    </r>
  </si>
  <si>
    <t>Zaznacz wiersz poniżej nagłówków -&gt; Widok -&gt; Zablokuj okienka -&gt; Zablokuj okienka</t>
  </si>
  <si>
    <t>2. Proszę zablokować wiersz z nagłówkami i powyższe.</t>
  </si>
  <si>
    <t>Dane -&gt; Sortuj (dodawaj kolejne poziomy)</t>
  </si>
  <si>
    <t>Stań na dowolnej komórce tabeli -&gt; Dane -&gt; Suma częściowa</t>
  </si>
  <si>
    <r>
      <t xml:space="preserve">Wpisz wartość i naciśnij </t>
    </r>
    <r>
      <rPr>
        <b/>
        <sz val="11"/>
        <color theme="1"/>
        <rFont val="Calibri"/>
        <family val="2"/>
        <charset val="238"/>
        <scheme val="minor"/>
      </rPr>
      <t>←</t>
    </r>
  </si>
  <si>
    <r>
      <t xml:space="preserve">Wpisz wartość i naciśnij </t>
    </r>
    <r>
      <rPr>
        <b/>
        <sz val="11"/>
        <color theme="1"/>
        <rFont val="Calibri"/>
        <family val="2"/>
        <charset val="238"/>
        <scheme val="minor"/>
      </rPr>
      <t>↑</t>
    </r>
  </si>
  <si>
    <r>
      <t xml:space="preserve">Wpisz wartość i naciśnij </t>
    </r>
    <r>
      <rPr>
        <b/>
        <sz val="11"/>
        <color theme="1"/>
        <rFont val="Calibri"/>
        <family val="2"/>
        <charset val="238"/>
        <scheme val="minor"/>
      </rPr>
      <t>↓</t>
    </r>
  </si>
  <si>
    <r>
      <t xml:space="preserve">Wpisz wartość i naciśnij </t>
    </r>
    <r>
      <rPr>
        <b/>
        <sz val="11"/>
        <color theme="1"/>
        <rFont val="Calibri"/>
        <family val="2"/>
        <charset val="238"/>
      </rPr>
      <t>→</t>
    </r>
  </si>
  <si>
    <r>
      <t xml:space="preserve">Zaznacz dowolne komórki </t>
    </r>
    <r>
      <rPr>
        <sz val="11"/>
        <color theme="1" tint="0.499984740745262"/>
        <rFont val="Calibri"/>
        <family val="2"/>
        <charset val="238"/>
        <scheme val="minor"/>
      </rPr>
      <t>(nie muszą być obok siebie)</t>
    </r>
    <r>
      <rPr>
        <sz val="11"/>
        <color theme="1"/>
        <rFont val="Calibri"/>
        <family val="2"/>
        <charset val="238"/>
        <scheme val="minor"/>
      </rPr>
      <t>, wpisz tekst/liczbę</t>
    </r>
  </si>
  <si>
    <r>
      <t xml:space="preserve">i wciśnij </t>
    </r>
    <r>
      <rPr>
        <b/>
        <sz val="11"/>
        <color theme="1"/>
        <rFont val="Calibri"/>
        <family val="2"/>
        <charset val="238"/>
        <scheme val="minor"/>
      </rPr>
      <t>Ctrl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Enter</t>
    </r>
  </si>
  <si>
    <r>
      <t xml:space="preserve">Wciśnij </t>
    </r>
    <r>
      <rPr>
        <b/>
        <sz val="11"/>
        <color theme="1"/>
        <rFont val="Calibri"/>
        <family val="2"/>
        <charset val="238"/>
        <scheme val="minor"/>
      </rPr>
      <t>Ctrl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;</t>
    </r>
  </si>
  <si>
    <r>
      <t xml:space="preserve">Wciśnij </t>
    </r>
    <r>
      <rPr>
        <b/>
        <sz val="11"/>
        <color theme="1"/>
        <rFont val="Calibri"/>
        <family val="2"/>
        <charset val="238"/>
        <scheme val="minor"/>
      </rPr>
      <t>Ctrl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Shift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; </t>
    </r>
  </si>
  <si>
    <r>
      <t xml:space="preserve">Wpisz formułę:  </t>
    </r>
    <r>
      <rPr>
        <b/>
        <sz val="11"/>
        <color theme="1"/>
        <rFont val="Calibri"/>
        <family val="2"/>
        <charset val="238"/>
        <scheme val="minor"/>
      </rPr>
      <t>=dziś()</t>
    </r>
  </si>
  <si>
    <r>
      <t xml:space="preserve">Wpisz formułę:  </t>
    </r>
    <r>
      <rPr>
        <b/>
        <sz val="11"/>
        <color theme="1"/>
        <rFont val="Calibri"/>
        <family val="2"/>
        <charset val="238"/>
        <scheme val="minor"/>
      </rPr>
      <t>=teraz()</t>
    </r>
  </si>
  <si>
    <r>
      <t xml:space="preserve">Wpisz krótki tekst. Naciśnij </t>
    </r>
    <r>
      <rPr>
        <b/>
        <sz val="11"/>
        <color theme="1"/>
        <rFont val="Calibri"/>
        <family val="2"/>
        <charset val="238"/>
        <scheme val="minor"/>
      </rPr>
      <t>Alt</t>
    </r>
    <r>
      <rPr>
        <sz val="11"/>
        <color theme="1" tint="0.499984740745262"/>
        <rFont val="Calibri"/>
        <family val="2"/>
        <charset val="238"/>
        <scheme val="minor"/>
      </rPr>
      <t xml:space="preserve"> + </t>
    </r>
    <r>
      <rPr>
        <b/>
        <sz val="11"/>
        <rFont val="Calibri"/>
        <family val="2"/>
        <charset val="238"/>
        <scheme val="minor"/>
      </rPr>
      <t>Enter</t>
    </r>
    <r>
      <rPr>
        <sz val="11"/>
        <rFont val="Calibri"/>
        <family val="2"/>
        <charset val="238"/>
        <scheme val="minor"/>
      </rPr>
      <t>. Wpisz następny krótki tekst.</t>
    </r>
  </si>
  <si>
    <r>
      <t xml:space="preserve">Dla drugiego poziomu </t>
    </r>
    <r>
      <rPr>
        <sz val="11"/>
        <color theme="1" tint="0.499984740745262"/>
        <rFont val="Calibri"/>
        <family val="2"/>
        <charset val="238"/>
        <scheme val="minor"/>
      </rPr>
      <t>(i kolejnych)</t>
    </r>
    <r>
      <rPr>
        <sz val="11"/>
        <color theme="1"/>
        <rFont val="Calibri"/>
        <family val="2"/>
        <charset val="238"/>
        <scheme val="minor"/>
      </rPr>
      <t xml:space="preserve"> należy odznaczyć: </t>
    </r>
  </si>
  <si>
    <t>Dane -&gt; Grupuj</t>
  </si>
  <si>
    <t>Widok -&gt;</t>
  </si>
  <si>
    <t>= wyszukaj.pionowo</t>
  </si>
  <si>
    <t>Ceny</t>
  </si>
  <si>
    <t>Ilości sprzedanych produktów</t>
  </si>
  <si>
    <t>Wartość sprzedaży</t>
  </si>
  <si>
    <t>Dane -&gt; Filtruj</t>
  </si>
  <si>
    <t>Dane -&gt; Konspekt (strzałka)</t>
  </si>
  <si>
    <t xml:space="preserve">    Proszę obliczyć wartość przychodu ze sprzedaży poszczególnych produktów w każdym dniu.</t>
  </si>
  <si>
    <t xml:space="preserve">    Proszę ustawić format wartości przychodu: Liczbowe, bez miejsc dziesiętnych, użyj separatora 1000 ().</t>
  </si>
  <si>
    <t>1.</t>
  </si>
  <si>
    <t>Proszę wykonać poniższe obliczenia dla wartości:</t>
  </si>
  <si>
    <t>2.</t>
  </si>
  <si>
    <t>-  dodawanie</t>
  </si>
  <si>
    <t>-  odejmowanie</t>
  </si>
  <si>
    <t>-  mnożenie</t>
  </si>
  <si>
    <t>-  dzielenie</t>
  </si>
  <si>
    <t>-  obliczyć sumę</t>
  </si>
  <si>
    <t>-  wyliczyć średnią arytmetyczną</t>
  </si>
  <si>
    <t>-  zliczyć, ile komórek zawiera liczby</t>
  </si>
  <si>
    <t>-  pomnożyć przez siebie wszystkie liczby</t>
  </si>
  <si>
    <t>Proszę wykonać poniższe obliczenia korzystając z funkcji Excela dla wartości:</t>
  </si>
  <si>
    <t>3.</t>
  </si>
  <si>
    <t>Piotr</t>
  </si>
  <si>
    <t>Pracownik</t>
  </si>
  <si>
    <t>Wynagrodzenie</t>
  </si>
  <si>
    <t>Kwota</t>
  </si>
  <si>
    <t>Styczeń</t>
  </si>
  <si>
    <t>Luty</t>
  </si>
  <si>
    <t>Marzec</t>
  </si>
  <si>
    <t>Okres</t>
  </si>
  <si>
    <r>
      <t xml:space="preserve">Proszę skorzystać w formuły </t>
    </r>
    <r>
      <rPr>
        <sz val="11"/>
        <color theme="1" tint="0.499984740745262"/>
        <rFont val="Calibri"/>
        <family val="2"/>
        <charset val="238"/>
        <scheme val="minor"/>
      </rPr>
      <t>=suma.jeżeli</t>
    </r>
    <r>
      <rPr>
        <sz val="11"/>
        <rFont val="Calibri"/>
        <family val="2"/>
        <charset val="238"/>
        <scheme val="minor"/>
      </rPr>
      <t>.</t>
    </r>
  </si>
  <si>
    <t>Anna</t>
  </si>
  <si>
    <t>4.</t>
  </si>
  <si>
    <t>Ewa</t>
  </si>
  <si>
    <t>Σ</t>
  </si>
  <si>
    <t>=suma.jeżeli(zakres;kryterium;zakres)</t>
  </si>
  <si>
    <t>=suma(zakres)</t>
  </si>
  <si>
    <t>=średnia(zakres)</t>
  </si>
  <si>
    <t>=iloczyn(zakres)</t>
  </si>
  <si>
    <t>=ile.niepustych(zakres)</t>
  </si>
  <si>
    <t>5.</t>
  </si>
  <si>
    <t>Anna Maria Nowak</t>
  </si>
  <si>
    <t>Maria</t>
  </si>
  <si>
    <t>Anna Maria</t>
  </si>
  <si>
    <t>=fragment.tekstu(tekst;liczba początkowa;liczba znaków)</t>
  </si>
  <si>
    <t>=prawy(tekst;liczba znaków)</t>
  </si>
  <si>
    <t>=lewy(tekst;liczba znaków)</t>
  </si>
  <si>
    <t>=złącz.teksty(tekst1;tekst2;tekst3,…)</t>
  </si>
  <si>
    <t>Proszę pogrupować wartości wynagrodzenia wypłaconego:</t>
  </si>
  <si>
    <t>-  poszczególnym pracownikom,</t>
  </si>
  <si>
    <t>-  w poszczególnych miesiącach.</t>
  </si>
  <si>
    <t xml:space="preserve">Narzędzia główne </t>
  </si>
  <si>
    <t>a)  kwoty powyżej 10 000 zieloną czcionką,</t>
  </si>
  <si>
    <t xml:space="preserve">         Formatowanie warunkowe</t>
  </si>
  <si>
    <t>b)  kwoty od 8 000 do 10 000 - czerwoną czcionką,</t>
  </si>
  <si>
    <t xml:space="preserve">                  Reguły wyróżniania komórek</t>
  </si>
  <si>
    <t>c)  komórki zawierające kwoty poniżej 8.000 czerwonym wypełnieniem,</t>
  </si>
  <si>
    <t>Nazwisko</t>
  </si>
  <si>
    <t>Imię</t>
  </si>
  <si>
    <t>Wójcik</t>
  </si>
  <si>
    <t>Katarzyna</t>
  </si>
  <si>
    <t>Kowalczyk</t>
  </si>
  <si>
    <t>Michał</t>
  </si>
  <si>
    <t>Kamińska</t>
  </si>
  <si>
    <t>Agnieszka</t>
  </si>
  <si>
    <t>Tomasz</t>
  </si>
  <si>
    <t>Zielińska</t>
  </si>
  <si>
    <t>Magdalena</t>
  </si>
  <si>
    <t>Paweł</t>
  </si>
  <si>
    <t>Woźniak</t>
  </si>
  <si>
    <t>Krzysztof</t>
  </si>
  <si>
    <t>Kozłowska</t>
  </si>
  <si>
    <t>Joanna</t>
  </si>
  <si>
    <t>Jankowski</t>
  </si>
  <si>
    <t>Marcin</t>
  </si>
  <si>
    <t>Mazur</t>
  </si>
  <si>
    <t>Monika</t>
  </si>
  <si>
    <t>Kwiatkowski</t>
  </si>
  <si>
    <t>Andrzej</t>
  </si>
  <si>
    <t>Piotrowska</t>
  </si>
  <si>
    <t>Natalia</t>
  </si>
  <si>
    <t>Grabowski</t>
  </si>
  <si>
    <t>Łukasz</t>
  </si>
  <si>
    <t>Karolina</t>
  </si>
  <si>
    <t>Michalski</t>
  </si>
  <si>
    <t>Adam</t>
  </si>
  <si>
    <t>Król</t>
  </si>
  <si>
    <t>Sylwia</t>
  </si>
  <si>
    <t xml:space="preserve">                  Nowa reguła</t>
  </si>
  <si>
    <t xml:space="preserve">                           Formatuj tylko komórki zawierające</t>
  </si>
  <si>
    <t>Wzrost [%]</t>
  </si>
  <si>
    <t xml:space="preserve">                                    Zawierające błędy</t>
  </si>
  <si>
    <t xml:space="preserve">                  Zestawy ikon</t>
  </si>
  <si>
    <t>Wartość sprzedaży pracowników, która wynosi:</t>
  </si>
  <si>
    <t>1Q 2025</t>
  </si>
  <si>
    <t>2Q 2025</t>
  </si>
  <si>
    <t>3Q 2025</t>
  </si>
  <si>
    <t>4Q 2025</t>
  </si>
  <si>
    <t>Dąbrowska</t>
  </si>
  <si>
    <t>Jankowska</t>
  </si>
  <si>
    <t>Kowalska</t>
  </si>
  <si>
    <t>Kozłowski</t>
  </si>
  <si>
    <t>Alicja</t>
  </si>
  <si>
    <t>Kwiatkowska</t>
  </si>
  <si>
    <t>Pawłowska</t>
  </si>
  <si>
    <t>Marek</t>
  </si>
  <si>
    <t>Wieczorek</t>
  </si>
  <si>
    <t>Sebastian</t>
  </si>
  <si>
    <t>Wiśniewska</t>
  </si>
  <si>
    <t>1. Proszę zaznaczyć poniższe dane i przekształcić je w tabelę.</t>
  </si>
  <si>
    <t>Min.ilość zamówienia</t>
  </si>
  <si>
    <t>Ilość zamówiona</t>
  </si>
  <si>
    <r>
      <rPr>
        <b/>
        <sz val="11"/>
        <color theme="1"/>
        <rFont val="Calibri"/>
        <family val="2"/>
        <charset val="238"/>
        <scheme val="minor"/>
      </rPr>
      <t>Ctrl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T</t>
    </r>
  </si>
  <si>
    <t>2. Proszę w komórce I9 wpisać formułę obliczającą wartość towaru.</t>
  </si>
  <si>
    <r>
      <t xml:space="preserve">    Użyj formuły </t>
    </r>
    <r>
      <rPr>
        <sz val="11"/>
        <color theme="1" tint="0.499984740745262"/>
        <rFont val="Calibri"/>
        <family val="2"/>
        <charset val="238"/>
        <scheme val="minor"/>
      </rPr>
      <t>=jeżeli(warunek;wartość jeśli prawda;wartość jeśli fałsz).</t>
    </r>
  </si>
  <si>
    <t>Na poniższej liście płac pracowników proszę zaznaczyć:</t>
  </si>
  <si>
    <t xml:space="preserve">Proszę obliczyć wzrost wynagrodzenia pracowników (%). </t>
  </si>
  <si>
    <t>Jeśli pojawił się komunikat na temat błędu proszę wybrać ''Ignoruj błąd''.</t>
  </si>
  <si>
    <t>- co najmniej 4 000 000 - proszę oznaczyć gwiazdką,</t>
  </si>
  <si>
    <t>- mniej niż 1 000 000 - proszę oznaczyć czerwonym krzyżykiem.</t>
  </si>
  <si>
    <t>Solver jest dodatkiem do MS Excel, który może wymagać aktywacji przed pierwszym użyciem. Aby go włączyć, należy:</t>
  </si>
  <si>
    <t>Solver znajduje się w karcie  „Dane”.</t>
  </si>
  <si>
    <t>1. Należy przejść do zakładki „Plik”, wybrać „Opcje”, a następnie „Dodatki”.</t>
  </si>
  <si>
    <t>2. W dolnej części okna, obok napisu „Zarządzaj”, należy wybrać „Dodatki programu Excel” i kliknąć „Przejdź…”.</t>
  </si>
  <si>
    <t>3. W oknie dialogowym należy zaznaczyć pole obok „Dodatek Solver” i kliknąć „OK”.</t>
  </si>
  <si>
    <t>Ilość szt. na 1 palecie</t>
  </si>
  <si>
    <t>Liczba palet</t>
  </si>
  <si>
    <t>Razem ilość</t>
  </si>
  <si>
    <t>Ilość palet</t>
  </si>
  <si>
    <t>Odchylenie</t>
  </si>
  <si>
    <t>Wersja A</t>
  </si>
  <si>
    <t>Wersja B</t>
  </si>
  <si>
    <t>X1</t>
  </si>
  <si>
    <t>X2</t>
  </si>
  <si>
    <t>X3</t>
  </si>
  <si>
    <t>Y1</t>
  </si>
  <si>
    <t>Y2</t>
  </si>
  <si>
    <t>Z1</t>
  </si>
  <si>
    <t>Z2</t>
  </si>
  <si>
    <t>Problem do rozwiązania:</t>
  </si>
  <si>
    <t>Producent musi dostarczyć towar swojemu kontrahentowi, który chciałby otrzymać jak najbardziej zbliżoną ilość poszczególnych produktów.</t>
  </si>
  <si>
    <t>Producent dysponuje samochodem, który jest w stanie pomieścić 20 palet.</t>
  </si>
  <si>
    <t xml:space="preserve">  &lt;-- zawsze 20</t>
  </si>
  <si>
    <t xml:space="preserve">  &lt;-- jak najmniejsza różnica</t>
  </si>
  <si>
    <t>Wersja Solver</t>
  </si>
  <si>
    <t>Rozwiązanie:</t>
  </si>
  <si>
    <t xml:space="preserve">    lub wyższa od określonej ilości minimalnej - zostanie wpisane 0; gdy niższa - zostanie obliczone o ile sztuk zamówiono</t>
  </si>
  <si>
    <t xml:space="preserve">    mniej niż wynosiła ilość minimalna.</t>
  </si>
  <si>
    <t>Zatwierdzenie i przejście do wybranej komórki</t>
  </si>
  <si>
    <t>znajdującej się obok</t>
  </si>
  <si>
    <r>
      <t xml:space="preserve">Zaznacz komórkę znajdującą się pod komórką wypełnioną i wciśnij </t>
    </r>
    <r>
      <rPr>
        <b/>
        <sz val="11"/>
        <color theme="1"/>
        <rFont val="Calibri"/>
        <family val="2"/>
        <charset val="238"/>
        <scheme val="minor"/>
      </rPr>
      <t>Ctrl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 tint="0.499984740745262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</t>
    </r>
  </si>
  <si>
    <t>Suma</t>
  </si>
  <si>
    <t>Proszę zastosować formuły dla tekstu znajdującego się w kolumnach C - E:</t>
  </si>
  <si>
    <t>- proszę znaleźć 4 pierwsze znaki</t>
  </si>
  <si>
    <t>- proszę znaleźć 5 ostatnich znaków</t>
  </si>
  <si>
    <t>- proszę znaleźć 5 znaków rozpoczynając od znaku 6</t>
  </si>
  <si>
    <t>- proszę znaleźć pozycję na której znajduje się spacja</t>
  </si>
  <si>
    <t>- proszę złączyć teksty; dane proszę oddzielić spacją</t>
  </si>
  <si>
    <t>=znajdź(szukany znak;tekst)</t>
  </si>
  <si>
    <t>Proszę obliczyć sumy.</t>
  </si>
  <si>
    <t xml:space="preserve">    Proszę zaznaczyć wiersze z danymi w każdej kategorii i stworzyć grupę danych.</t>
  </si>
  <si>
    <t xml:space="preserve">    Proszę oznaczyć komórki z sumą kolorem.</t>
  </si>
  <si>
    <t xml:space="preserve">    Proszę zmienić konspekt sumowania danych.</t>
  </si>
  <si>
    <r>
      <t xml:space="preserve">Zaznacz całą tabelę (stan na dowolnej komórce w tabeli i naciścij </t>
    </r>
    <r>
      <rPr>
        <b/>
        <sz val="11"/>
        <color theme="1"/>
        <rFont val="Calibri"/>
        <family val="2"/>
        <charset val="238"/>
        <scheme val="minor"/>
      </rPr>
      <t xml:space="preserve">Ctrl </t>
    </r>
    <r>
      <rPr>
        <sz val="11"/>
        <color theme="1" tint="0.499984740745262"/>
        <rFont val="Calibri"/>
        <family val="2"/>
        <charset val="238"/>
        <scheme val="minor"/>
      </rPr>
      <t xml:space="preserve">+ </t>
    </r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).</t>
    </r>
  </si>
  <si>
    <t xml:space="preserve">      1. Zakład     2. Kupiec    3. Dostawca   4. Kategoria</t>
  </si>
  <si>
    <t xml:space="preserve">4. Proszę ustawić sumy częściowe określające wartość </t>
  </si>
  <si>
    <t xml:space="preserve">    dla danych:   1. Zakład   2. Kupiec</t>
  </si>
  <si>
    <t>d) dla ostatniej reguły proszę zmienić kolor czcionki na czerwony i wypełnienie na jasnożółte.</t>
  </si>
  <si>
    <t>Proszę zaznaczyć kolumnę ze wzrostem wynagrodzenia i ustawić formatowanie: biała czcionka komórek zawierających błędy.</t>
  </si>
  <si>
    <t xml:space="preserve">                  Zarządzaj regułami…</t>
  </si>
  <si>
    <t>1. Należy stanąć w dowolnej komórce tabeli w której Solver ma znaleźć rozwiązanie.</t>
  </si>
  <si>
    <t>2. Należy wybrać kartę Dane -&gt; Solver.</t>
  </si>
  <si>
    <t>4. Należy ustawić warunki (ilość palet musi być liczbą całkowitą, suma palet musi wynosić 20).</t>
  </si>
  <si>
    <t>5. Solver znajduje najbardziej optymalne rozwiązanie.</t>
  </si>
  <si>
    <t>3. Należy ustawić cel - jak najmniejsza różnica ilości poszczególnych produktów i zakres komórek zmiennych.</t>
  </si>
  <si>
    <t xml:space="preserve">1. Proszę usunąć linie siatki z arkusza. </t>
  </si>
  <si>
    <t>2. Na podstawie danych znajdujących się w tabelach ''Ilości sprzedanych produktów'' oraz ''Ceny'' proszę uzupełnić tabelę ''Wartość sprzedaży''.</t>
  </si>
  <si>
    <t>6. W tabeli ''Ceny'' proszę ustawić możliwość filtrowania danych dla poszczególnych kategorii.</t>
  </si>
  <si>
    <t>Należy znaleźć najbardziej optymalną ilość palet, która zapewni dostarczenie kontrahentowi zbliżonej ilości poszczególnych produktów.</t>
  </si>
  <si>
    <t xml:space="preserve">3. Proszę w komórce J9 wpisać formułę, która spowoduje, że w przypadku, gdy ilość zamówionego towaru jest równa </t>
  </si>
  <si>
    <t>3. Proszę dodać wiersz powyżej każdej z kategorii. W komórce znajdującej się w kolumnie ''A'' proszę wpisać nazwę kategorii i wyliczyć sumy.</t>
  </si>
  <si>
    <t>4. Po każdych 5 dniach proszę dodać kolumnę i obliczyć sumę sprzedaży poszczególnych artykułów w danym okresie.</t>
  </si>
  <si>
    <t>5. Proszę zaznaczyć kolumny z poszczególnymi dniami okresu (1-5.04, 6-10.04) i stworzyć grupy.</t>
  </si>
  <si>
    <t>Wstaw   -&gt;   Tabela przestawna   -&gt;   Nowy arkusz</t>
  </si>
  <si>
    <t>Prosę ustalić ilość zamówionych produktów w poszczególnych dniach.</t>
  </si>
  <si>
    <t>Proszę określić ilość zamówionych produktów w przedziałach 10-dniowych.</t>
  </si>
  <si>
    <r>
      <rPr>
        <sz val="9"/>
        <color theme="1"/>
        <rFont val="Calibri"/>
        <family val="2"/>
        <charset val="238"/>
        <scheme val="minor"/>
      </rPr>
      <t>Stajemy na dacie</t>
    </r>
    <r>
      <rPr>
        <sz val="11"/>
        <color theme="1"/>
        <rFont val="Calibri"/>
        <family val="2"/>
        <charset val="238"/>
        <scheme val="minor"/>
      </rPr>
      <t xml:space="preserve">   -&gt;   Grupuj</t>
    </r>
  </si>
  <si>
    <t>Proszę wstawić 2 takie same wykresy dla tabeli przestawnej z zadania 1.</t>
  </si>
  <si>
    <t>Analiza tabeli przestawnej   -&gt;   Wykres przestawny</t>
  </si>
  <si>
    <t>Na drugim wykresie:</t>
  </si>
  <si>
    <t>- proszę zmniejszyć wielkość opisów osi,</t>
  </si>
  <si>
    <t>- proszę zdeaktywować przyciski pól,</t>
  </si>
  <si>
    <t>PivotChart Analyze   -&gt;   Przyciski pól</t>
  </si>
  <si>
    <t>- proszę usunąć legendę,</t>
  </si>
  <si>
    <t>- proszę zmieić tytuł wykresu,</t>
  </si>
  <si>
    <t>Formatuj obszar wykresu</t>
  </si>
  <si>
    <t>- proszę zmienić linię na podwójną, 4 pkt,</t>
  </si>
  <si>
    <t>Wstaw   -&gt;   Ilustracje   -&gt;   Kształty</t>
  </si>
  <si>
    <t>- proszę zmienić kolor serii danych i zmniejsz odstępy.</t>
  </si>
  <si>
    <t>Formatuj serie danych</t>
  </si>
  <si>
    <t>Proszę dodaj analizę wykresu wg Zakładów i kategorii.</t>
  </si>
  <si>
    <t>Analiza tabeli przestawnej   -&gt;   Wstaw fragmentator</t>
  </si>
  <si>
    <t>Proszę dodać możliwość filtrowania danych wg poszczególnych Kupców.</t>
  </si>
  <si>
    <r>
      <rPr>
        <sz val="11"/>
        <color theme="1"/>
        <rFont val="Calibri"/>
        <family val="2"/>
        <charset val="238"/>
        <scheme val="minor"/>
      </rPr>
      <t>Stajemy na tabeli   -&gt;   Pokaż listę pól</t>
    </r>
  </si>
  <si>
    <t>Wartość zamówienia</t>
  </si>
  <si>
    <t>Data zamówienia</t>
  </si>
  <si>
    <t>Czas dostawy (dni)</t>
  </si>
  <si>
    <t>Status zamówienia</t>
  </si>
  <si>
    <t>Ocena dostawcy (1-5)</t>
  </si>
  <si>
    <t>W trakcie</t>
  </si>
  <si>
    <t>Zrealizowane</t>
  </si>
  <si>
    <t>Opóźnione</t>
  </si>
  <si>
    <t>Na podstawie poniższych danych proszę utworzyć tabelę przestawną.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</si>
</sst>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yyyy\-mm\-dd;@"/>
    <numFmt numFmtId="165" formatCode="_-* #,##0\ _z_ł_-;\-* #,##0\ _z_ł_-;_-* &quot;-&quot;\ _z_ł_-;_-@_-"/>
    <numFmt numFmtId="166" formatCode="_-* #,##0.00\ _z_ł_-;\-* #,##0.00\ _z_ł_-;_-* &quot;-&quot;??\ _z_ł_-;_-@_-"/>
    <numFmt numFmtId="167" formatCode="_-* #,##0\ _z_ł_-;\-* #,##0\ _z_ł_-;_-* &quot;-&quot;??\ _z_ł_-;_-@_-"/>
    <numFmt numFmtId="168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130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12"/>
      <color theme="1" tint="0.49998474074526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9411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/>
      <right style="thick">
        <color theme="9" tint="0.59996337778862885"/>
      </right>
      <top/>
      <bottom/>
      <diagonal/>
    </border>
    <border>
      <left/>
      <right/>
      <top/>
      <bottom style="thick">
        <color theme="9" tint="0.59996337778862885"/>
      </bottom>
      <diagonal/>
    </border>
    <border>
      <left/>
      <right style="thick">
        <color theme="9" tint="0.59996337778862885"/>
      </right>
      <top/>
      <bottom style="thick">
        <color theme="9" tint="0.5999633777886288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0" fillId="0" borderId="0" xfId="0" quotePrefix="1" applyAlignment="1">
      <alignment vertical="center"/>
    </xf>
    <xf numFmtId="166" fontId="0" fillId="0" borderId="4" xfId="0" applyNumberFormat="1" applyBorder="1" applyAlignment="1">
      <alignment vertical="center"/>
    </xf>
    <xf numFmtId="167" fontId="0" fillId="0" borderId="4" xfId="0" applyNumberForma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4" fontId="3" fillId="4" borderId="4" xfId="0" applyNumberFormat="1" applyFont="1" applyFill="1" applyBorder="1" applyAlignment="1">
      <alignment horizontal="center" vertical="top" wrapText="1"/>
    </xf>
    <xf numFmtId="0" fontId="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20" fontId="0" fillId="5" borderId="5" xfId="0" applyNumberFormat="1" applyFill="1" applyBorder="1" applyAlignment="1">
      <alignment horizontal="center" vertical="center"/>
    </xf>
    <xf numFmtId="0" fontId="0" fillId="5" borderId="0" xfId="0" applyFill="1" applyAlignment="1">
      <alignment vertical="top"/>
    </xf>
    <xf numFmtId="164" fontId="0" fillId="5" borderId="5" xfId="0" applyNumberFormat="1" applyFill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22" fontId="0" fillId="0" borderId="0" xfId="0" applyNumberFormat="1" applyAlignment="1">
      <alignment vertical="center"/>
    </xf>
    <xf numFmtId="164" fontId="12" fillId="0" borderId="4" xfId="0" applyNumberFormat="1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0" fillId="0" borderId="4" xfId="0" applyNumberForma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6" borderId="0" xfId="0" applyFont="1" applyFill="1" applyAlignment="1">
      <alignment vertical="center"/>
    </xf>
    <xf numFmtId="0" fontId="0" fillId="0" borderId="0" xfId="0" quotePrefix="1"/>
    <xf numFmtId="0" fontId="0" fillId="4" borderId="0" xfId="0" applyFill="1" applyAlignment="1">
      <alignment horizontal="center" vertical="center"/>
    </xf>
    <xf numFmtId="166" fontId="0" fillId="4" borderId="16" xfId="0" applyNumberFormat="1" applyFill="1" applyBorder="1" applyAlignment="1">
      <alignment horizontal="center" vertical="center"/>
    </xf>
    <xf numFmtId="0" fontId="10" fillId="0" borderId="0" xfId="0" quotePrefix="1" applyFont="1" applyAlignment="1">
      <alignment vertical="center"/>
    </xf>
    <xf numFmtId="0" fontId="0" fillId="0" borderId="4" xfId="0" applyBorder="1" applyAlignment="1">
      <alignment horizontal="left" vertical="center"/>
    </xf>
    <xf numFmtId="4" fontId="0" fillId="0" borderId="4" xfId="0" applyNumberForma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166" fontId="0" fillId="4" borderId="18" xfId="0" applyNumberFormat="1" applyFill="1" applyBorder="1" applyAlignment="1">
      <alignment horizontal="center" vertical="center"/>
    </xf>
    <xf numFmtId="166" fontId="0" fillId="4" borderId="20" xfId="0" applyNumberFormat="1" applyFill="1" applyBorder="1" applyAlignment="1">
      <alignment horizontal="center" vertical="center"/>
    </xf>
    <xf numFmtId="166" fontId="0" fillId="4" borderId="17" xfId="0" applyNumberFormat="1" applyFill="1" applyBorder="1" applyAlignment="1">
      <alignment horizontal="left" vertical="center"/>
    </xf>
    <xf numFmtId="166" fontId="0" fillId="4" borderId="19" xfId="0" applyNumberFormat="1" applyFill="1" applyBorder="1" applyAlignment="1">
      <alignment horizontal="left" vertical="center"/>
    </xf>
    <xf numFmtId="166" fontId="3" fillId="7" borderId="19" xfId="0" applyNumberFormat="1" applyFont="1" applyFill="1" applyBorder="1" applyAlignment="1">
      <alignment horizontal="center" vertical="center"/>
    </xf>
    <xf numFmtId="166" fontId="3" fillId="7" borderId="20" xfId="0" applyNumberFormat="1" applyFont="1" applyFill="1" applyBorder="1" applyAlignment="1">
      <alignment horizontal="center" vertical="center"/>
    </xf>
    <xf numFmtId="3" fontId="0" fillId="4" borderId="16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/>
    <xf numFmtId="165" fontId="0" fillId="0" borderId="0" xfId="0" applyNumberForma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5" fontId="0" fillId="0" borderId="4" xfId="0" applyNumberFormat="1" applyBorder="1"/>
    <xf numFmtId="168" fontId="0" fillId="0" borderId="0" xfId="1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top" wrapText="1"/>
    </xf>
    <xf numFmtId="0" fontId="0" fillId="8" borderId="17" xfId="0" applyFill="1" applyBorder="1"/>
    <xf numFmtId="0" fontId="0" fillId="8" borderId="18" xfId="0" applyFill="1" applyBorder="1" applyAlignment="1">
      <alignment horizontal="center"/>
    </xf>
    <xf numFmtId="0" fontId="0" fillId="8" borderId="21" xfId="0" applyFill="1" applyBorder="1"/>
    <xf numFmtId="165" fontId="0" fillId="8" borderId="22" xfId="0" applyNumberFormat="1" applyFill="1" applyBorder="1"/>
    <xf numFmtId="0" fontId="2" fillId="0" borderId="4" xfId="0" applyFont="1" applyBorder="1" applyAlignment="1">
      <alignment horizontal="center"/>
    </xf>
    <xf numFmtId="0" fontId="17" fillId="0" borderId="0" xfId="0" applyFont="1"/>
    <xf numFmtId="0" fontId="10" fillId="0" borderId="0" xfId="0" applyFont="1"/>
    <xf numFmtId="168" fontId="0" fillId="0" borderId="4" xfId="1" applyNumberFormat="1" applyFont="1" applyBorder="1" applyAlignment="1">
      <alignment horizontal="center"/>
    </xf>
    <xf numFmtId="168" fontId="0" fillId="0" borderId="4" xfId="1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vertical="center"/>
    </xf>
    <xf numFmtId="164" fontId="12" fillId="4" borderId="4" xfId="0" applyNumberFormat="1" applyFont="1" applyFill="1" applyBorder="1" applyAlignment="1">
      <alignment horizontal="left" vertical="center"/>
    </xf>
    <xf numFmtId="164" fontId="12" fillId="4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164" fontId="18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5" borderId="24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44" fontId="3" fillId="5" borderId="14" xfId="0" applyNumberFormat="1" applyFont="1" applyFill="1" applyBorder="1" applyAlignment="1">
      <alignment vertical="center"/>
    </xf>
    <xf numFmtId="165" fontId="3" fillId="5" borderId="14" xfId="0" applyNumberFormat="1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44" fontId="0" fillId="0" borderId="12" xfId="0" applyNumberFormat="1" applyBorder="1" applyAlignment="1">
      <alignment vertical="center"/>
    </xf>
    <xf numFmtId="14" fontId="0" fillId="0" borderId="12" xfId="0" applyNumberFormat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4" fontId="0" fillId="0" borderId="10" xfId="0" applyNumberFormat="1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165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14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2" fontId="0" fillId="5" borderId="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left" vertical="top" wrapText="1"/>
    </xf>
    <xf numFmtId="0" fontId="0" fillId="0" borderId="2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E9EDF7"/>
      <color rgb="FFFFFFCC"/>
      <color rgb="FFCDE4BE"/>
      <color rgb="FFE4F0DC"/>
      <color rgb="FFD4E9C9"/>
      <color rgb="FF294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86658</xdr:colOff>
      <xdr:row>6</xdr:row>
      <xdr:rowOff>1041400</xdr:rowOff>
    </xdr:from>
    <xdr:to>
      <xdr:col>5</xdr:col>
      <xdr:colOff>1534757</xdr:colOff>
      <xdr:row>8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4E64756-F90D-4318-8D7D-501B0171D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958" y="2901950"/>
          <a:ext cx="1448099" cy="161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8</xdr:row>
      <xdr:rowOff>146050</xdr:rowOff>
    </xdr:from>
    <xdr:to>
      <xdr:col>5</xdr:col>
      <xdr:colOff>1530649</xdr:colOff>
      <xdr:row>11</xdr:row>
      <xdr:rowOff>425450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D5496F3-BC1D-4D9B-989D-EE601033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4850" y="2895600"/>
          <a:ext cx="1448099" cy="161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412751</xdr:colOff>
      <xdr:row>4</xdr:row>
      <xdr:rowOff>107950</xdr:rowOff>
    </xdr:from>
    <xdr:to>
      <xdr:col>13</xdr:col>
      <xdr:colOff>82551</xdr:colOff>
      <xdr:row>6</xdr:row>
      <xdr:rowOff>81359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5D61B48-563B-440E-B3D3-DEA4DDE99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1" y="1047750"/>
          <a:ext cx="260350" cy="34170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17</xdr:col>
      <xdr:colOff>260351</xdr:colOff>
      <xdr:row>6</xdr:row>
      <xdr:rowOff>31750</xdr:rowOff>
    </xdr:from>
    <xdr:to>
      <xdr:col>20</xdr:col>
      <xdr:colOff>444501</xdr:colOff>
      <xdr:row>7</xdr:row>
      <xdr:rowOff>33012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DEF8095-B7AC-4B42-922C-8F78F364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15801" y="1441450"/>
          <a:ext cx="1955800" cy="185412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13</xdr:col>
      <xdr:colOff>476250</xdr:colOff>
      <xdr:row>6</xdr:row>
      <xdr:rowOff>57150</xdr:rowOff>
    </xdr:from>
    <xdr:to>
      <xdr:col>17</xdr:col>
      <xdr:colOff>139804</xdr:colOff>
      <xdr:row>7</xdr:row>
      <xdr:rowOff>12707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D7923F5-D448-4AF6-8644-C37BEE22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69500" y="1466850"/>
          <a:ext cx="2025754" cy="139707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oneCellAnchor>
    <xdr:from>
      <xdr:col>12</xdr:col>
      <xdr:colOff>400051</xdr:colOff>
      <xdr:row>8</xdr:row>
      <xdr:rowOff>114300</xdr:rowOff>
    </xdr:from>
    <xdr:ext cx="260350" cy="341709"/>
    <xdr:pic>
      <xdr:nvPicPr>
        <xdr:cNvPr id="5" name="Obraz 4">
          <a:extLst>
            <a:ext uri="{FF2B5EF4-FFF2-40B4-BE49-F238E27FC236}">
              <a16:creationId xmlns:a16="http://schemas.microsoft.com/office/drawing/2014/main" id="{90F22A9B-B060-44F1-B409-91A6A78F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1" y="1993900"/>
          <a:ext cx="260350" cy="34170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oneCellAnchor>
  <xdr:twoCellAnchor editAs="oneCell">
    <xdr:from>
      <xdr:col>11</xdr:col>
      <xdr:colOff>571500</xdr:colOff>
      <xdr:row>0</xdr:row>
      <xdr:rowOff>25400</xdr:rowOff>
    </xdr:from>
    <xdr:to>
      <xdr:col>13</xdr:col>
      <xdr:colOff>131478</xdr:colOff>
      <xdr:row>1</xdr:row>
      <xdr:rowOff>44449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E36D577-801E-4C7E-990D-5759E83F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83650" y="25400"/>
          <a:ext cx="741078" cy="20319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12</xdr:col>
      <xdr:colOff>393390</xdr:colOff>
      <xdr:row>10</xdr:row>
      <xdr:rowOff>19050</xdr:rowOff>
    </xdr:from>
    <xdr:to>
      <xdr:col>13</xdr:col>
      <xdr:colOff>69850</xdr:colOff>
      <xdr:row>12</xdr:row>
      <xdr:rowOff>31777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85E4507-45FE-404E-ADFB-BD63BC667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96090" y="2368550"/>
          <a:ext cx="267010" cy="381027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965200</xdr:colOff>
      <xdr:row>2</xdr:row>
      <xdr:rowOff>190500</xdr:rowOff>
    </xdr:from>
    <xdr:to>
      <xdr:col>7</xdr:col>
      <xdr:colOff>6350</xdr:colOff>
      <xdr:row>4</xdr:row>
      <xdr:rowOff>65998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C9EE2F-B0B9-ABD8-71A6-884EC65CF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3400" y="895350"/>
          <a:ext cx="266700" cy="34539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0</xdr:row>
      <xdr:rowOff>190500</xdr:rowOff>
    </xdr:from>
    <xdr:to>
      <xdr:col>10</xdr:col>
      <xdr:colOff>34489</xdr:colOff>
      <xdr:row>2</xdr:row>
      <xdr:rowOff>95249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D5B026C-8951-637D-213C-D1CEB6BB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425450"/>
          <a:ext cx="301189" cy="374649"/>
        </a:xfrm>
        <a:prstGeom prst="rect">
          <a:avLst/>
        </a:prstGeom>
      </xdr:spPr>
    </xdr:pic>
    <xdr:clientData/>
  </xdr:twoCellAnchor>
  <xdr:twoCellAnchor editAs="oneCell">
    <xdr:from>
      <xdr:col>7</xdr:col>
      <xdr:colOff>828890</xdr:colOff>
      <xdr:row>3</xdr:row>
      <xdr:rowOff>164257</xdr:rowOff>
    </xdr:from>
    <xdr:to>
      <xdr:col>7</xdr:col>
      <xdr:colOff>1111250</xdr:colOff>
      <xdr:row>5</xdr:row>
      <xdr:rowOff>25400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8E8E97A-F2DF-F501-28C7-C5BBA4E07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2640" y="1104057"/>
          <a:ext cx="282360" cy="331043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5</xdr:row>
      <xdr:rowOff>36632</xdr:rowOff>
    </xdr:from>
    <xdr:to>
      <xdr:col>8</xdr:col>
      <xdr:colOff>552450</xdr:colOff>
      <xdr:row>6</xdr:row>
      <xdr:rowOff>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43C87C7-A1B6-3FCF-1457-75C80CFD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05700" y="1446332"/>
          <a:ext cx="1409700" cy="1475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87312</xdr:colOff>
      <xdr:row>1</xdr:row>
      <xdr:rowOff>23813</xdr:rowOff>
    </xdr:from>
    <xdr:to>
      <xdr:col>8</xdr:col>
      <xdr:colOff>230187</xdr:colOff>
      <xdr:row>1</xdr:row>
      <xdr:rowOff>150813</xdr:rowOff>
    </xdr:to>
    <xdr:sp macro="" textlink="">
      <xdr:nvSpPr>
        <xdr:cNvPr id="2" name="Strzałka: wygięta w górę 1">
          <a:extLst>
            <a:ext uri="{FF2B5EF4-FFF2-40B4-BE49-F238E27FC236}">
              <a16:creationId xmlns:a16="http://schemas.microsoft.com/office/drawing/2014/main" id="{3102B27A-170C-4AD4-ADFB-BBAA075A2AF8}"/>
            </a:ext>
          </a:extLst>
        </xdr:cNvPr>
        <xdr:cNvSpPr/>
      </xdr:nvSpPr>
      <xdr:spPr>
        <a:xfrm rot="5400000">
          <a:off x="7150100" y="504825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365117</xdr:colOff>
      <xdr:row>2</xdr:row>
      <xdr:rowOff>15876</xdr:rowOff>
    </xdr:from>
    <xdr:to>
      <xdr:col>8</xdr:col>
      <xdr:colOff>507992</xdr:colOff>
      <xdr:row>2</xdr:row>
      <xdr:rowOff>142876</xdr:rowOff>
    </xdr:to>
    <xdr:sp macro="" textlink="">
      <xdr:nvSpPr>
        <xdr:cNvPr id="3" name="Strzałka: wygięta w górę 2">
          <a:extLst>
            <a:ext uri="{FF2B5EF4-FFF2-40B4-BE49-F238E27FC236}">
              <a16:creationId xmlns:a16="http://schemas.microsoft.com/office/drawing/2014/main" id="{6ABD400F-6696-4428-9F2E-172941891227}"/>
            </a:ext>
          </a:extLst>
        </xdr:cNvPr>
        <xdr:cNvSpPr/>
      </xdr:nvSpPr>
      <xdr:spPr>
        <a:xfrm rot="5400000">
          <a:off x="7427905" y="681038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87312</xdr:colOff>
      <xdr:row>29</xdr:row>
      <xdr:rowOff>23813</xdr:rowOff>
    </xdr:from>
    <xdr:to>
      <xdr:col>8</xdr:col>
      <xdr:colOff>230187</xdr:colOff>
      <xdr:row>29</xdr:row>
      <xdr:rowOff>150813</xdr:rowOff>
    </xdr:to>
    <xdr:sp macro="" textlink="">
      <xdr:nvSpPr>
        <xdr:cNvPr id="7" name="Strzałka: wygięta w górę 6">
          <a:extLst>
            <a:ext uri="{FF2B5EF4-FFF2-40B4-BE49-F238E27FC236}">
              <a16:creationId xmlns:a16="http://schemas.microsoft.com/office/drawing/2014/main" id="{BBB95AFF-C62A-4257-8368-A58DD9330EB0}"/>
            </a:ext>
          </a:extLst>
        </xdr:cNvPr>
        <xdr:cNvSpPr/>
      </xdr:nvSpPr>
      <xdr:spPr>
        <a:xfrm rot="5400000">
          <a:off x="7150100" y="11185525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365117</xdr:colOff>
      <xdr:row>30</xdr:row>
      <xdr:rowOff>15876</xdr:rowOff>
    </xdr:from>
    <xdr:to>
      <xdr:col>8</xdr:col>
      <xdr:colOff>507992</xdr:colOff>
      <xdr:row>30</xdr:row>
      <xdr:rowOff>142876</xdr:rowOff>
    </xdr:to>
    <xdr:sp macro="" textlink="">
      <xdr:nvSpPr>
        <xdr:cNvPr id="8" name="Strzałka: wygięta w górę 7">
          <a:extLst>
            <a:ext uri="{FF2B5EF4-FFF2-40B4-BE49-F238E27FC236}">
              <a16:creationId xmlns:a16="http://schemas.microsoft.com/office/drawing/2014/main" id="{8E5EE2F7-90DD-4F26-96DE-D42372534C10}"/>
            </a:ext>
          </a:extLst>
        </xdr:cNvPr>
        <xdr:cNvSpPr/>
      </xdr:nvSpPr>
      <xdr:spPr>
        <a:xfrm rot="5400000">
          <a:off x="7427905" y="11361738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650867</xdr:colOff>
      <xdr:row>31</xdr:row>
      <xdr:rowOff>15876</xdr:rowOff>
    </xdr:from>
    <xdr:to>
      <xdr:col>8</xdr:col>
      <xdr:colOff>793742</xdr:colOff>
      <xdr:row>31</xdr:row>
      <xdr:rowOff>142876</xdr:rowOff>
    </xdr:to>
    <xdr:sp macro="" textlink="">
      <xdr:nvSpPr>
        <xdr:cNvPr id="9" name="Strzałka: wygięta w górę 8">
          <a:extLst>
            <a:ext uri="{FF2B5EF4-FFF2-40B4-BE49-F238E27FC236}">
              <a16:creationId xmlns:a16="http://schemas.microsoft.com/office/drawing/2014/main" id="{7812452B-0EB3-436E-881B-6933233094EA}"/>
            </a:ext>
          </a:extLst>
        </xdr:cNvPr>
        <xdr:cNvSpPr/>
      </xdr:nvSpPr>
      <xdr:spPr>
        <a:xfrm rot="5400000">
          <a:off x="7713655" y="11545888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87312</xdr:colOff>
      <xdr:row>55</xdr:row>
      <xdr:rowOff>23813</xdr:rowOff>
    </xdr:from>
    <xdr:to>
      <xdr:col>8</xdr:col>
      <xdr:colOff>230187</xdr:colOff>
      <xdr:row>55</xdr:row>
      <xdr:rowOff>150813</xdr:rowOff>
    </xdr:to>
    <xdr:sp macro="" textlink="">
      <xdr:nvSpPr>
        <xdr:cNvPr id="15" name="Strzałka: wygięta w górę 14">
          <a:extLst>
            <a:ext uri="{FF2B5EF4-FFF2-40B4-BE49-F238E27FC236}">
              <a16:creationId xmlns:a16="http://schemas.microsoft.com/office/drawing/2014/main" id="{B4BE97F1-6112-43EF-91E6-AF21D580153C}"/>
            </a:ext>
          </a:extLst>
        </xdr:cNvPr>
        <xdr:cNvSpPr/>
      </xdr:nvSpPr>
      <xdr:spPr>
        <a:xfrm rot="5400000">
          <a:off x="7150100" y="19103975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365117</xdr:colOff>
      <xdr:row>56</xdr:row>
      <xdr:rowOff>15876</xdr:rowOff>
    </xdr:from>
    <xdr:to>
      <xdr:col>8</xdr:col>
      <xdr:colOff>507992</xdr:colOff>
      <xdr:row>56</xdr:row>
      <xdr:rowOff>142876</xdr:rowOff>
    </xdr:to>
    <xdr:sp macro="" textlink="">
      <xdr:nvSpPr>
        <xdr:cNvPr id="16" name="Strzałka: wygięta w górę 15">
          <a:extLst>
            <a:ext uri="{FF2B5EF4-FFF2-40B4-BE49-F238E27FC236}">
              <a16:creationId xmlns:a16="http://schemas.microsoft.com/office/drawing/2014/main" id="{D09CA2D1-AC8B-4E68-9B40-2163548B8943}"/>
            </a:ext>
          </a:extLst>
        </xdr:cNvPr>
        <xdr:cNvSpPr/>
      </xdr:nvSpPr>
      <xdr:spPr>
        <a:xfrm rot="5400000">
          <a:off x="7427905" y="19280188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936611</xdr:colOff>
      <xdr:row>32</xdr:row>
      <xdr:rowOff>15876</xdr:rowOff>
    </xdr:from>
    <xdr:to>
      <xdr:col>8</xdr:col>
      <xdr:colOff>1079486</xdr:colOff>
      <xdr:row>32</xdr:row>
      <xdr:rowOff>142876</xdr:rowOff>
    </xdr:to>
    <xdr:sp macro="" textlink="">
      <xdr:nvSpPr>
        <xdr:cNvPr id="17" name="Strzałka: wygięta w górę 16">
          <a:extLst>
            <a:ext uri="{FF2B5EF4-FFF2-40B4-BE49-F238E27FC236}">
              <a16:creationId xmlns:a16="http://schemas.microsoft.com/office/drawing/2014/main" id="{7A34D053-B433-4236-9232-ADF15734A1EA}"/>
            </a:ext>
          </a:extLst>
        </xdr:cNvPr>
        <xdr:cNvSpPr/>
      </xdr:nvSpPr>
      <xdr:spPr>
        <a:xfrm rot="5400000">
          <a:off x="7999399" y="11730038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365117</xdr:colOff>
      <xdr:row>4</xdr:row>
      <xdr:rowOff>15876</xdr:rowOff>
    </xdr:from>
    <xdr:to>
      <xdr:col>8</xdr:col>
      <xdr:colOff>507992</xdr:colOff>
      <xdr:row>4</xdr:row>
      <xdr:rowOff>142876</xdr:rowOff>
    </xdr:to>
    <xdr:sp macro="" textlink="">
      <xdr:nvSpPr>
        <xdr:cNvPr id="4" name="Strzałka: wygięta w górę 3">
          <a:extLst>
            <a:ext uri="{FF2B5EF4-FFF2-40B4-BE49-F238E27FC236}">
              <a16:creationId xmlns:a16="http://schemas.microsoft.com/office/drawing/2014/main" id="{B29179CB-D30A-4264-AB33-739ECF7A5B46}"/>
            </a:ext>
          </a:extLst>
        </xdr:cNvPr>
        <xdr:cNvSpPr/>
      </xdr:nvSpPr>
      <xdr:spPr>
        <a:xfrm rot="5400000">
          <a:off x="8012105" y="744538"/>
          <a:ext cx="127000" cy="142875"/>
        </a:xfrm>
        <a:prstGeom prst="bentUp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0</xdr:col>
      <xdr:colOff>419101</xdr:colOff>
      <xdr:row>2</xdr:row>
      <xdr:rowOff>165100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02CB1D-EA7C-33B9-A587-602620E5C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400050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34</xdr:row>
      <xdr:rowOff>82550</xdr:rowOff>
    </xdr:from>
    <xdr:to>
      <xdr:col>15</xdr:col>
      <xdr:colOff>82550</xdr:colOff>
      <xdr:row>43</xdr:row>
      <xdr:rowOff>6350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D002035-231E-2E88-3E36-021CE54F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8500" y="5988050"/>
          <a:ext cx="5715000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177800</xdr:colOff>
      <xdr:row>45</xdr:row>
      <xdr:rowOff>127000</xdr:rowOff>
    </xdr:from>
    <xdr:to>
      <xdr:col>12</xdr:col>
      <xdr:colOff>609600</xdr:colOff>
      <xdr:row>53</xdr:row>
      <xdr:rowOff>31750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62955D7-3894-573C-AC71-1C324421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4850" y="8058150"/>
          <a:ext cx="4159250" cy="1377950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177800</xdr:colOff>
      <xdr:row>53</xdr:row>
      <xdr:rowOff>127000</xdr:rowOff>
    </xdr:from>
    <xdr:to>
      <xdr:col>12</xdr:col>
      <xdr:colOff>603250</xdr:colOff>
      <xdr:row>61</xdr:row>
      <xdr:rowOff>31750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EA9BA65-BF19-8C84-F198-A461060D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84850" y="9531350"/>
          <a:ext cx="4152900" cy="1377950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177800</xdr:colOff>
      <xdr:row>63</xdr:row>
      <xdr:rowOff>107950</xdr:rowOff>
    </xdr:from>
    <xdr:to>
      <xdr:col>15</xdr:col>
      <xdr:colOff>57150</xdr:colOff>
      <xdr:row>93</xdr:row>
      <xdr:rowOff>38100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181EB74-88FA-7D90-F12C-7B36EF54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4850" y="11353800"/>
          <a:ext cx="5683250" cy="5454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F4A4-E5B9-4ED5-8E4A-DE3C17227577}">
  <dimension ref="B1:F17"/>
  <sheetViews>
    <sheetView showGridLines="0" tabSelected="1" zoomScaleNormal="100" workbookViewId="0"/>
  </sheetViews>
  <sheetFormatPr defaultRowHeight="26" x14ac:dyDescent="0.35"/>
  <cols>
    <col min="1" max="1" width="3.08984375" style="1" customWidth="1"/>
    <col min="2" max="2" width="7.54296875" style="1" customWidth="1"/>
    <col min="3" max="3" width="3.26953125" style="1" customWidth="1"/>
    <col min="4" max="4" width="137.81640625" style="1" bestFit="1" customWidth="1"/>
    <col min="5" max="5" width="2.6328125" style="1" customWidth="1"/>
    <col min="6" max="6" width="23.08984375" style="1" customWidth="1"/>
    <col min="7" max="16384" width="8.7265625" style="1"/>
  </cols>
  <sheetData>
    <row r="1" spans="2:6" ht="16.5" customHeight="1" x14ac:dyDescent="0.35"/>
    <row r="2" spans="2:6" x14ac:dyDescent="0.35">
      <c r="B2" s="2"/>
      <c r="C2" s="3"/>
      <c r="D2" s="3"/>
      <c r="E2" s="3"/>
      <c r="F2" s="4"/>
    </row>
    <row r="3" spans="2:6" x14ac:dyDescent="0.35">
      <c r="B3" s="2"/>
      <c r="C3" s="3"/>
      <c r="D3" s="3"/>
      <c r="E3" s="3"/>
      <c r="F3" s="4"/>
    </row>
    <row r="4" spans="2:6" x14ac:dyDescent="0.35">
      <c r="B4" s="2"/>
      <c r="C4" s="3"/>
      <c r="D4" s="3"/>
      <c r="E4" s="3"/>
      <c r="F4" s="4"/>
    </row>
    <row r="5" spans="2:6" x14ac:dyDescent="0.35">
      <c r="B5" s="2"/>
      <c r="C5" s="3"/>
      <c r="D5" s="3"/>
      <c r="E5" s="3"/>
      <c r="F5" s="4"/>
    </row>
    <row r="6" spans="2:6" x14ac:dyDescent="0.35">
      <c r="B6" s="2"/>
      <c r="C6" s="3"/>
      <c r="D6" s="3"/>
      <c r="E6" s="3"/>
      <c r="F6" s="4"/>
    </row>
    <row r="7" spans="2:6" ht="165.5" x14ac:dyDescent="0.35">
      <c r="B7" s="2"/>
      <c r="C7" s="3"/>
      <c r="D7" s="11" t="s">
        <v>0</v>
      </c>
      <c r="E7" s="3"/>
      <c r="F7" s="4"/>
    </row>
    <row r="8" spans="2:6" ht="35" customHeight="1" x14ac:dyDescent="0.35">
      <c r="B8" s="2"/>
      <c r="C8" s="3"/>
      <c r="D8" s="5"/>
      <c r="E8" s="3"/>
      <c r="F8" s="4"/>
    </row>
    <row r="9" spans="2:6" ht="35" customHeight="1" x14ac:dyDescent="0.35">
      <c r="B9" s="2"/>
      <c r="C9" s="3"/>
      <c r="D9" s="10" t="s">
        <v>9</v>
      </c>
      <c r="E9" s="3"/>
      <c r="F9" s="4"/>
    </row>
    <row r="10" spans="2:6" ht="35" customHeight="1" x14ac:dyDescent="0.35">
      <c r="B10" s="2"/>
      <c r="C10" s="3"/>
      <c r="D10" s="5"/>
      <c r="E10" s="3"/>
      <c r="F10" s="4"/>
    </row>
    <row r="11" spans="2:6" ht="35" customHeight="1" x14ac:dyDescent="0.35">
      <c r="B11" s="2"/>
      <c r="C11" s="3"/>
      <c r="D11" s="5"/>
      <c r="E11" s="3"/>
      <c r="F11" s="4"/>
    </row>
    <row r="12" spans="2:6" ht="35" customHeight="1" x14ac:dyDescent="0.35">
      <c r="B12" s="2"/>
      <c r="C12" s="3"/>
      <c r="D12" s="5"/>
      <c r="E12" s="3"/>
      <c r="F12" s="4"/>
    </row>
    <row r="13" spans="2:6" ht="35" customHeight="1" x14ac:dyDescent="0.35">
      <c r="B13" s="2"/>
      <c r="C13" s="3"/>
      <c r="D13" s="5"/>
      <c r="E13" s="3"/>
      <c r="F13" s="4"/>
    </row>
    <row r="14" spans="2:6" ht="26.5" thickBot="1" x14ac:dyDescent="0.4">
      <c r="B14" s="6"/>
      <c r="C14" s="7"/>
      <c r="D14" s="7"/>
      <c r="E14" s="7"/>
      <c r="F14" s="4"/>
    </row>
    <row r="15" spans="2:6" ht="13.5" customHeight="1" thickTop="1" x14ac:dyDescent="0.35">
      <c r="B15" s="2"/>
      <c r="C15" s="3"/>
      <c r="D15" s="3"/>
      <c r="E15" s="3"/>
      <c r="F15" s="4"/>
    </row>
    <row r="16" spans="2:6" x14ac:dyDescent="0.35">
      <c r="B16" s="2"/>
      <c r="C16" s="3"/>
      <c r="D16" s="9"/>
      <c r="E16" s="3"/>
      <c r="F16" s="4"/>
    </row>
    <row r="17" spans="2:6" ht="13.5" customHeight="1" x14ac:dyDescent="0.35">
      <c r="B17" s="2"/>
      <c r="C17" s="3"/>
      <c r="D17" s="8"/>
      <c r="E17" s="3"/>
      <c r="F17" s="4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7501-0475-4782-85D1-8A62F03213B4}">
  <dimension ref="A1:M221"/>
  <sheetViews>
    <sheetView showGridLines="0" workbookViewId="0"/>
  </sheetViews>
  <sheetFormatPr defaultRowHeight="14.5" x14ac:dyDescent="0.35"/>
  <cols>
    <col min="1" max="1" width="2.453125" style="16" customWidth="1"/>
    <col min="2" max="2" width="10.453125" style="16" customWidth="1"/>
    <col min="3" max="3" width="13" style="16" customWidth="1"/>
    <col min="4" max="4" width="11.7265625" style="16" customWidth="1"/>
    <col min="5" max="5" width="15.90625" style="16" bestFit="1" customWidth="1"/>
    <col min="6" max="6" width="17.81640625" style="16" customWidth="1"/>
    <col min="7" max="7" width="7.453125" style="15" customWidth="1"/>
    <col min="8" max="8" width="19.26953125" style="86" bestFit="1" customWidth="1"/>
    <col min="9" max="9" width="21.453125" style="86" bestFit="1" customWidth="1"/>
    <col min="10" max="10" width="15.36328125" style="15" bestFit="1" customWidth="1"/>
    <col min="11" max="11" width="16.453125" style="87" bestFit="1" customWidth="1"/>
    <col min="12" max="12" width="16.453125" style="16" bestFit="1" customWidth="1"/>
    <col min="13" max="13" width="18.90625" style="15" bestFit="1" customWidth="1"/>
    <col min="14" max="16384" width="8.7265625" style="16"/>
  </cols>
  <sheetData>
    <row r="1" spans="1:13" ht="6.5" customHeight="1" x14ac:dyDescent="0.35">
      <c r="B1" s="85"/>
      <c r="C1" s="85"/>
      <c r="D1" s="85"/>
      <c r="G1" s="16"/>
      <c r="I1" s="16"/>
      <c r="J1" s="16"/>
      <c r="K1" s="16"/>
      <c r="M1" s="16"/>
    </row>
    <row r="2" spans="1:13" x14ac:dyDescent="0.35">
      <c r="A2" s="16" t="s">
        <v>155</v>
      </c>
      <c r="B2" s="16" t="s">
        <v>358</v>
      </c>
      <c r="G2" s="16" t="s">
        <v>329</v>
      </c>
      <c r="I2" s="16"/>
      <c r="J2" s="16"/>
      <c r="K2" s="16"/>
      <c r="M2" s="16"/>
    </row>
    <row r="3" spans="1:13" x14ac:dyDescent="0.35">
      <c r="B3" s="16" t="s">
        <v>330</v>
      </c>
      <c r="G3" s="16"/>
      <c r="I3" s="16"/>
      <c r="J3" s="16"/>
      <c r="K3" s="16"/>
      <c r="M3" s="16"/>
    </row>
    <row r="4" spans="1:13" x14ac:dyDescent="0.35">
      <c r="B4" s="16" t="s">
        <v>331</v>
      </c>
      <c r="G4" s="16" t="s">
        <v>332</v>
      </c>
      <c r="I4" s="16"/>
      <c r="J4" s="16"/>
      <c r="K4" s="16"/>
      <c r="M4" s="16"/>
    </row>
    <row r="5" spans="1:13" x14ac:dyDescent="0.35">
      <c r="G5" s="16"/>
      <c r="I5" s="16"/>
      <c r="J5" s="16"/>
      <c r="K5" s="16"/>
      <c r="M5" s="16"/>
    </row>
    <row r="6" spans="1:13" x14ac:dyDescent="0.35">
      <c r="A6" s="16" t="s">
        <v>157</v>
      </c>
      <c r="B6" s="16" t="s">
        <v>333</v>
      </c>
      <c r="G6" s="16" t="s">
        <v>334</v>
      </c>
      <c r="I6" s="16"/>
      <c r="J6" s="16"/>
      <c r="K6" s="16"/>
      <c r="M6" s="16"/>
    </row>
    <row r="7" spans="1:13" x14ac:dyDescent="0.35">
      <c r="B7" s="16" t="s">
        <v>335</v>
      </c>
      <c r="G7" s="16"/>
      <c r="I7" s="16"/>
      <c r="J7" s="16"/>
      <c r="K7" s="16"/>
      <c r="M7" s="16"/>
    </row>
    <row r="8" spans="1:13" x14ac:dyDescent="0.35">
      <c r="B8" s="21" t="s">
        <v>336</v>
      </c>
      <c r="G8" s="16"/>
      <c r="I8" s="16"/>
      <c r="J8" s="16"/>
      <c r="K8" s="16"/>
      <c r="M8" s="16"/>
    </row>
    <row r="9" spans="1:13" x14ac:dyDescent="0.35">
      <c r="B9" s="21" t="s">
        <v>337</v>
      </c>
      <c r="G9" s="16" t="s">
        <v>338</v>
      </c>
      <c r="I9" s="16"/>
      <c r="J9" s="16"/>
      <c r="K9" s="16"/>
      <c r="M9" s="16"/>
    </row>
    <row r="10" spans="1:13" x14ac:dyDescent="0.35">
      <c r="B10" s="21" t="s">
        <v>339</v>
      </c>
      <c r="G10" s="16"/>
      <c r="I10" s="16"/>
      <c r="J10" s="16"/>
      <c r="K10" s="16"/>
      <c r="M10" s="16"/>
    </row>
    <row r="11" spans="1:13" x14ac:dyDescent="0.35">
      <c r="B11" s="21" t="s">
        <v>340</v>
      </c>
      <c r="G11" s="16" t="s">
        <v>341</v>
      </c>
      <c r="I11" s="16"/>
      <c r="J11" s="16"/>
      <c r="K11" s="16"/>
      <c r="M11" s="16"/>
    </row>
    <row r="12" spans="1:13" x14ac:dyDescent="0.35">
      <c r="B12" s="21" t="s">
        <v>342</v>
      </c>
      <c r="G12" s="16" t="s">
        <v>343</v>
      </c>
      <c r="I12" s="16"/>
      <c r="J12" s="16"/>
      <c r="K12" s="16"/>
      <c r="M12" s="16"/>
    </row>
    <row r="13" spans="1:13" x14ac:dyDescent="0.35">
      <c r="B13" s="21" t="s">
        <v>344</v>
      </c>
      <c r="G13" s="16" t="s">
        <v>345</v>
      </c>
      <c r="I13" s="16"/>
      <c r="J13" s="16"/>
      <c r="K13" s="16"/>
      <c r="M13" s="16"/>
    </row>
    <row r="14" spans="1:13" x14ac:dyDescent="0.35">
      <c r="G14" s="16"/>
      <c r="I14" s="16"/>
      <c r="J14" s="16"/>
      <c r="K14" s="16"/>
      <c r="M14" s="16"/>
    </row>
    <row r="15" spans="1:13" x14ac:dyDescent="0.35">
      <c r="B15" s="16" t="s">
        <v>346</v>
      </c>
      <c r="G15" s="16" t="s">
        <v>347</v>
      </c>
      <c r="I15" s="16"/>
      <c r="J15" s="16"/>
      <c r="K15" s="16"/>
      <c r="M15" s="16"/>
    </row>
    <row r="16" spans="1:13" x14ac:dyDescent="0.35">
      <c r="G16" s="16"/>
      <c r="I16" s="16"/>
      <c r="J16" s="16"/>
      <c r="K16" s="16"/>
      <c r="M16" s="16"/>
    </row>
    <row r="17" spans="2:13" x14ac:dyDescent="0.35">
      <c r="B17" s="16" t="s">
        <v>348</v>
      </c>
      <c r="G17" s="16" t="s">
        <v>349</v>
      </c>
      <c r="I17" s="16"/>
      <c r="J17" s="16"/>
      <c r="K17" s="16"/>
      <c r="M17" s="16"/>
    </row>
    <row r="18" spans="2:13" x14ac:dyDescent="0.35">
      <c r="F18" s="21"/>
      <c r="G18" s="16"/>
      <c r="H18" s="16"/>
      <c r="I18" s="16"/>
      <c r="J18" s="16"/>
      <c r="K18" s="16"/>
      <c r="M18" s="16"/>
    </row>
    <row r="21" spans="2:13" s="88" customFormat="1" x14ac:dyDescent="0.35">
      <c r="B21" s="89" t="s">
        <v>76</v>
      </c>
      <c r="C21" s="90" t="s">
        <v>77</v>
      </c>
      <c r="D21" s="90" t="s">
        <v>78</v>
      </c>
      <c r="E21" s="90" t="s">
        <v>73</v>
      </c>
      <c r="F21" s="90" t="s">
        <v>68</v>
      </c>
      <c r="G21" s="91" t="s">
        <v>79</v>
      </c>
      <c r="H21" s="92" t="s">
        <v>80</v>
      </c>
      <c r="I21" s="92" t="s">
        <v>350</v>
      </c>
      <c r="J21" s="91" t="s">
        <v>351</v>
      </c>
      <c r="K21" s="93" t="s">
        <v>352</v>
      </c>
      <c r="L21" s="90" t="s">
        <v>353</v>
      </c>
      <c r="M21" s="94" t="s">
        <v>354</v>
      </c>
    </row>
    <row r="22" spans="2:13" x14ac:dyDescent="0.35">
      <c r="B22" s="95" t="s">
        <v>81</v>
      </c>
      <c r="C22" s="96" t="s">
        <v>82</v>
      </c>
      <c r="D22" s="96" t="s">
        <v>83</v>
      </c>
      <c r="E22" s="96" t="s">
        <v>84</v>
      </c>
      <c r="F22" s="96" t="s">
        <v>85</v>
      </c>
      <c r="G22" s="97">
        <v>201</v>
      </c>
      <c r="H22" s="98">
        <v>31.17</v>
      </c>
      <c r="I22" s="98">
        <v>6265.17</v>
      </c>
      <c r="J22" s="99">
        <v>46024</v>
      </c>
      <c r="K22" s="100">
        <v>2</v>
      </c>
      <c r="L22" s="96" t="s">
        <v>355</v>
      </c>
      <c r="M22" s="101">
        <v>4</v>
      </c>
    </row>
    <row r="23" spans="2:13" x14ac:dyDescent="0.35">
      <c r="B23" s="102" t="s">
        <v>81</v>
      </c>
      <c r="C23" s="18" t="s">
        <v>82</v>
      </c>
      <c r="D23" s="18" t="s">
        <v>86</v>
      </c>
      <c r="E23" s="18" t="s">
        <v>87</v>
      </c>
      <c r="F23" s="18" t="s">
        <v>85</v>
      </c>
      <c r="G23" s="103">
        <v>269</v>
      </c>
      <c r="H23" s="104">
        <v>0.9</v>
      </c>
      <c r="I23" s="104">
        <v>242.1</v>
      </c>
      <c r="J23" s="105">
        <v>46024</v>
      </c>
      <c r="K23" s="106">
        <v>9</v>
      </c>
      <c r="L23" s="18" t="s">
        <v>356</v>
      </c>
      <c r="M23" s="107">
        <v>2</v>
      </c>
    </row>
    <row r="24" spans="2:13" x14ac:dyDescent="0.35">
      <c r="B24" s="102" t="s">
        <v>88</v>
      </c>
      <c r="C24" s="18" t="s">
        <v>89</v>
      </c>
      <c r="D24" s="18" t="s">
        <v>90</v>
      </c>
      <c r="E24" s="18" t="s">
        <v>91</v>
      </c>
      <c r="F24" s="18" t="s">
        <v>92</v>
      </c>
      <c r="G24" s="103">
        <v>224</v>
      </c>
      <c r="H24" s="104">
        <v>21.48</v>
      </c>
      <c r="I24" s="104">
        <v>4811.5200000000004</v>
      </c>
      <c r="J24" s="105">
        <v>46025</v>
      </c>
      <c r="K24" s="106">
        <v>10</v>
      </c>
      <c r="L24" s="18" t="s">
        <v>356</v>
      </c>
      <c r="M24" s="107">
        <v>5</v>
      </c>
    </row>
    <row r="25" spans="2:13" x14ac:dyDescent="0.35">
      <c r="B25" s="102" t="s">
        <v>93</v>
      </c>
      <c r="C25" s="18" t="s">
        <v>94</v>
      </c>
      <c r="D25" s="18" t="s">
        <v>95</v>
      </c>
      <c r="E25" s="18" t="s">
        <v>96</v>
      </c>
      <c r="F25" s="18" t="s">
        <v>97</v>
      </c>
      <c r="G25" s="103">
        <v>446</v>
      </c>
      <c r="H25" s="104">
        <v>144.94999999999999</v>
      </c>
      <c r="I25" s="104">
        <v>64647.7</v>
      </c>
      <c r="J25" s="105">
        <v>46025</v>
      </c>
      <c r="K25" s="106">
        <v>2</v>
      </c>
      <c r="L25" s="18" t="s">
        <v>355</v>
      </c>
      <c r="M25" s="107">
        <v>3</v>
      </c>
    </row>
    <row r="26" spans="2:13" x14ac:dyDescent="0.35">
      <c r="B26" s="102" t="s">
        <v>88</v>
      </c>
      <c r="C26" s="18" t="s">
        <v>98</v>
      </c>
      <c r="D26" s="18" t="s">
        <v>95</v>
      </c>
      <c r="E26" s="18" t="s">
        <v>99</v>
      </c>
      <c r="F26" s="18" t="s">
        <v>100</v>
      </c>
      <c r="G26" s="103">
        <v>377</v>
      </c>
      <c r="H26" s="104">
        <v>40.17</v>
      </c>
      <c r="I26" s="104">
        <v>15144.09</v>
      </c>
      <c r="J26" s="105">
        <v>46026</v>
      </c>
      <c r="K26" s="106">
        <v>11</v>
      </c>
      <c r="L26" s="18" t="s">
        <v>356</v>
      </c>
      <c r="M26" s="107">
        <v>4</v>
      </c>
    </row>
    <row r="27" spans="2:13" x14ac:dyDescent="0.35">
      <c r="B27" s="102" t="s">
        <v>81</v>
      </c>
      <c r="C27" s="18" t="s">
        <v>101</v>
      </c>
      <c r="D27" s="18" t="s">
        <v>102</v>
      </c>
      <c r="E27" s="18" t="s">
        <v>103</v>
      </c>
      <c r="F27" s="18" t="s">
        <v>100</v>
      </c>
      <c r="G27" s="103">
        <v>354</v>
      </c>
      <c r="H27" s="104">
        <v>85.84</v>
      </c>
      <c r="I27" s="104">
        <v>30387.360000000001</v>
      </c>
      <c r="J27" s="105">
        <v>46026</v>
      </c>
      <c r="K27" s="106">
        <v>3</v>
      </c>
      <c r="L27" s="18" t="s">
        <v>357</v>
      </c>
      <c r="M27" s="107">
        <v>4</v>
      </c>
    </row>
    <row r="28" spans="2:13" x14ac:dyDescent="0.35">
      <c r="B28" s="102" t="s">
        <v>81</v>
      </c>
      <c r="C28" s="18" t="s">
        <v>82</v>
      </c>
      <c r="D28" s="18" t="s">
        <v>83</v>
      </c>
      <c r="E28" s="18" t="s">
        <v>104</v>
      </c>
      <c r="F28" s="18" t="s">
        <v>85</v>
      </c>
      <c r="G28" s="103">
        <v>391</v>
      </c>
      <c r="H28" s="104">
        <v>132.27000000000001</v>
      </c>
      <c r="I28" s="104">
        <v>51717.57</v>
      </c>
      <c r="J28" s="105">
        <v>46027</v>
      </c>
      <c r="K28" s="106">
        <v>11</v>
      </c>
      <c r="L28" s="18" t="s">
        <v>355</v>
      </c>
      <c r="M28" s="107">
        <v>5</v>
      </c>
    </row>
    <row r="29" spans="2:13" x14ac:dyDescent="0.35">
      <c r="B29" s="102" t="s">
        <v>88</v>
      </c>
      <c r="C29" s="18" t="s">
        <v>105</v>
      </c>
      <c r="D29" s="18" t="s">
        <v>86</v>
      </c>
      <c r="E29" s="18" t="s">
        <v>91</v>
      </c>
      <c r="F29" s="18" t="s">
        <v>92</v>
      </c>
      <c r="G29" s="103">
        <v>193</v>
      </c>
      <c r="H29" s="104">
        <v>60.7</v>
      </c>
      <c r="I29" s="104">
        <v>11715.1</v>
      </c>
      <c r="J29" s="105">
        <v>46027</v>
      </c>
      <c r="K29" s="106">
        <v>11</v>
      </c>
      <c r="L29" s="18" t="s">
        <v>356</v>
      </c>
      <c r="M29" s="107">
        <v>3</v>
      </c>
    </row>
    <row r="30" spans="2:13" x14ac:dyDescent="0.35">
      <c r="B30" s="102" t="s">
        <v>106</v>
      </c>
      <c r="C30" s="18" t="s">
        <v>107</v>
      </c>
      <c r="D30" s="18" t="s">
        <v>86</v>
      </c>
      <c r="E30" s="18" t="s">
        <v>96</v>
      </c>
      <c r="F30" s="18" t="s">
        <v>97</v>
      </c>
      <c r="G30" s="103">
        <v>64</v>
      </c>
      <c r="H30" s="104">
        <v>75.16</v>
      </c>
      <c r="I30" s="104">
        <v>4810.24</v>
      </c>
      <c r="J30" s="105">
        <v>46028</v>
      </c>
      <c r="K30" s="106">
        <v>6</v>
      </c>
      <c r="L30" s="18" t="s">
        <v>356</v>
      </c>
      <c r="M30" s="107">
        <v>2</v>
      </c>
    </row>
    <row r="31" spans="2:13" x14ac:dyDescent="0.35">
      <c r="B31" s="102" t="s">
        <v>106</v>
      </c>
      <c r="C31" s="18" t="s">
        <v>107</v>
      </c>
      <c r="D31" s="18" t="s">
        <v>95</v>
      </c>
      <c r="E31" s="18" t="s">
        <v>108</v>
      </c>
      <c r="F31" s="18" t="s">
        <v>92</v>
      </c>
      <c r="G31" s="103">
        <v>522</v>
      </c>
      <c r="H31" s="104">
        <v>1.92</v>
      </c>
      <c r="I31" s="104">
        <v>1002.24</v>
      </c>
      <c r="J31" s="105">
        <v>46028</v>
      </c>
      <c r="K31" s="106">
        <v>9</v>
      </c>
      <c r="L31" s="18" t="s">
        <v>356</v>
      </c>
      <c r="M31" s="107">
        <v>3</v>
      </c>
    </row>
    <row r="32" spans="2:13" x14ac:dyDescent="0.35">
      <c r="B32" s="102" t="s">
        <v>88</v>
      </c>
      <c r="C32" s="18" t="s">
        <v>105</v>
      </c>
      <c r="D32" s="18" t="s">
        <v>102</v>
      </c>
      <c r="E32" s="18" t="s">
        <v>87</v>
      </c>
      <c r="F32" s="18" t="s">
        <v>85</v>
      </c>
      <c r="G32" s="103">
        <v>136</v>
      </c>
      <c r="H32" s="104">
        <v>148.41</v>
      </c>
      <c r="I32" s="104">
        <v>20183.759999999998</v>
      </c>
      <c r="J32" s="105">
        <v>46029</v>
      </c>
      <c r="K32" s="106">
        <v>12</v>
      </c>
      <c r="L32" s="18" t="s">
        <v>356</v>
      </c>
      <c r="M32" s="107">
        <v>4</v>
      </c>
    </row>
    <row r="33" spans="2:13" x14ac:dyDescent="0.35">
      <c r="B33" s="102" t="s">
        <v>106</v>
      </c>
      <c r="C33" s="18" t="s">
        <v>107</v>
      </c>
      <c r="D33" s="18" t="s">
        <v>102</v>
      </c>
      <c r="E33" s="18" t="s">
        <v>109</v>
      </c>
      <c r="F33" s="18" t="s">
        <v>97</v>
      </c>
      <c r="G33" s="103">
        <v>225</v>
      </c>
      <c r="H33" s="104">
        <v>15.7</v>
      </c>
      <c r="I33" s="104">
        <v>3532.5</v>
      </c>
      <c r="J33" s="105">
        <v>46029</v>
      </c>
      <c r="K33" s="106">
        <v>10</v>
      </c>
      <c r="L33" s="18" t="s">
        <v>356</v>
      </c>
      <c r="M33" s="107">
        <v>4</v>
      </c>
    </row>
    <row r="34" spans="2:13" x14ac:dyDescent="0.35">
      <c r="B34" s="102" t="s">
        <v>93</v>
      </c>
      <c r="C34" s="18" t="s">
        <v>110</v>
      </c>
      <c r="D34" s="18" t="s">
        <v>95</v>
      </c>
      <c r="E34" s="18" t="s">
        <v>87</v>
      </c>
      <c r="F34" s="18" t="s">
        <v>85</v>
      </c>
      <c r="G34" s="103">
        <v>46</v>
      </c>
      <c r="H34" s="104">
        <v>113.72</v>
      </c>
      <c r="I34" s="104">
        <v>5231.12</v>
      </c>
      <c r="J34" s="105">
        <v>46030</v>
      </c>
      <c r="K34" s="106">
        <v>4</v>
      </c>
      <c r="L34" s="18" t="s">
        <v>357</v>
      </c>
      <c r="M34" s="107">
        <v>5</v>
      </c>
    </row>
    <row r="35" spans="2:13" x14ac:dyDescent="0.35">
      <c r="B35" s="102" t="s">
        <v>88</v>
      </c>
      <c r="C35" s="18" t="s">
        <v>98</v>
      </c>
      <c r="D35" s="18" t="s">
        <v>83</v>
      </c>
      <c r="E35" s="18" t="s">
        <v>84</v>
      </c>
      <c r="F35" s="18" t="s">
        <v>85</v>
      </c>
      <c r="G35" s="103">
        <v>72</v>
      </c>
      <c r="H35" s="104">
        <v>92.44</v>
      </c>
      <c r="I35" s="104">
        <v>6655.68</v>
      </c>
      <c r="J35" s="105">
        <v>46030</v>
      </c>
      <c r="K35" s="106">
        <v>4</v>
      </c>
      <c r="L35" s="18" t="s">
        <v>357</v>
      </c>
      <c r="M35" s="107">
        <v>4</v>
      </c>
    </row>
    <row r="36" spans="2:13" x14ac:dyDescent="0.35">
      <c r="B36" s="102" t="s">
        <v>93</v>
      </c>
      <c r="C36" s="18" t="s">
        <v>94</v>
      </c>
      <c r="D36" s="18" t="s">
        <v>86</v>
      </c>
      <c r="E36" s="18" t="s">
        <v>104</v>
      </c>
      <c r="F36" s="18" t="s">
        <v>85</v>
      </c>
      <c r="G36" s="103">
        <v>102</v>
      </c>
      <c r="H36" s="104">
        <v>57.26</v>
      </c>
      <c r="I36" s="104">
        <v>5840.52</v>
      </c>
      <c r="J36" s="105">
        <v>46031</v>
      </c>
      <c r="K36" s="106">
        <v>3</v>
      </c>
      <c r="L36" s="18" t="s">
        <v>356</v>
      </c>
      <c r="M36" s="107">
        <v>4</v>
      </c>
    </row>
    <row r="37" spans="2:13" x14ac:dyDescent="0.35">
      <c r="B37" s="102" t="s">
        <v>88</v>
      </c>
      <c r="C37" s="18" t="s">
        <v>98</v>
      </c>
      <c r="D37" s="18" t="s">
        <v>86</v>
      </c>
      <c r="E37" s="18" t="s">
        <v>111</v>
      </c>
      <c r="F37" s="18" t="s">
        <v>85</v>
      </c>
      <c r="G37" s="103">
        <v>178</v>
      </c>
      <c r="H37" s="104">
        <v>44.87</v>
      </c>
      <c r="I37" s="104">
        <v>7986.86</v>
      </c>
      <c r="J37" s="105">
        <v>46031</v>
      </c>
      <c r="K37" s="106">
        <v>4</v>
      </c>
      <c r="L37" s="18" t="s">
        <v>357</v>
      </c>
      <c r="M37" s="107">
        <v>4</v>
      </c>
    </row>
    <row r="38" spans="2:13" x14ac:dyDescent="0.35">
      <c r="B38" s="102" t="s">
        <v>93</v>
      </c>
      <c r="C38" s="18" t="s">
        <v>94</v>
      </c>
      <c r="D38" s="18" t="s">
        <v>112</v>
      </c>
      <c r="E38" s="18" t="s">
        <v>109</v>
      </c>
      <c r="F38" s="18" t="s">
        <v>97</v>
      </c>
      <c r="G38" s="103">
        <v>280</v>
      </c>
      <c r="H38" s="104">
        <v>143.16999999999999</v>
      </c>
      <c r="I38" s="104">
        <v>40087.599999999999</v>
      </c>
      <c r="J38" s="105">
        <v>46032</v>
      </c>
      <c r="K38" s="106">
        <v>10</v>
      </c>
      <c r="L38" s="18" t="s">
        <v>356</v>
      </c>
      <c r="M38" s="107">
        <v>5</v>
      </c>
    </row>
    <row r="39" spans="2:13" x14ac:dyDescent="0.35">
      <c r="B39" s="102" t="s">
        <v>106</v>
      </c>
      <c r="C39" s="18" t="s">
        <v>107</v>
      </c>
      <c r="D39" s="18" t="s">
        <v>112</v>
      </c>
      <c r="E39" s="18" t="s">
        <v>113</v>
      </c>
      <c r="F39" s="18" t="s">
        <v>100</v>
      </c>
      <c r="G39" s="103">
        <v>48</v>
      </c>
      <c r="H39" s="104">
        <v>69.510000000000005</v>
      </c>
      <c r="I39" s="104">
        <v>3336.48</v>
      </c>
      <c r="J39" s="105">
        <v>46032</v>
      </c>
      <c r="K39" s="106">
        <v>12</v>
      </c>
      <c r="L39" s="18" t="s">
        <v>355</v>
      </c>
      <c r="M39" s="107">
        <v>4</v>
      </c>
    </row>
    <row r="40" spans="2:13" x14ac:dyDescent="0.35">
      <c r="B40" s="102" t="s">
        <v>81</v>
      </c>
      <c r="C40" s="18" t="s">
        <v>101</v>
      </c>
      <c r="D40" s="18" t="s">
        <v>86</v>
      </c>
      <c r="E40" s="18" t="s">
        <v>114</v>
      </c>
      <c r="F40" s="18" t="s">
        <v>92</v>
      </c>
      <c r="G40" s="103">
        <v>190</v>
      </c>
      <c r="H40" s="104">
        <v>137.07</v>
      </c>
      <c r="I40" s="104">
        <v>26043.3</v>
      </c>
      <c r="J40" s="105">
        <v>46033</v>
      </c>
      <c r="K40" s="106">
        <v>6</v>
      </c>
      <c r="L40" s="18" t="s">
        <v>357</v>
      </c>
      <c r="M40" s="107">
        <v>2</v>
      </c>
    </row>
    <row r="41" spans="2:13" x14ac:dyDescent="0.35">
      <c r="B41" s="102" t="s">
        <v>115</v>
      </c>
      <c r="C41" s="18" t="s">
        <v>116</v>
      </c>
      <c r="D41" s="18" t="s">
        <v>95</v>
      </c>
      <c r="E41" s="18" t="s">
        <v>103</v>
      </c>
      <c r="F41" s="18" t="s">
        <v>100</v>
      </c>
      <c r="G41" s="103">
        <v>537</v>
      </c>
      <c r="H41" s="104">
        <v>132.54</v>
      </c>
      <c r="I41" s="104">
        <v>71173.98</v>
      </c>
      <c r="J41" s="105">
        <v>46033</v>
      </c>
      <c r="K41" s="106">
        <v>9</v>
      </c>
      <c r="L41" s="18" t="s">
        <v>356</v>
      </c>
      <c r="M41" s="107">
        <v>4</v>
      </c>
    </row>
    <row r="42" spans="2:13" x14ac:dyDescent="0.35">
      <c r="B42" s="102" t="s">
        <v>106</v>
      </c>
      <c r="C42" s="18" t="s">
        <v>107</v>
      </c>
      <c r="D42" s="18" t="s">
        <v>112</v>
      </c>
      <c r="E42" s="18" t="s">
        <v>96</v>
      </c>
      <c r="F42" s="18" t="s">
        <v>97</v>
      </c>
      <c r="G42" s="103">
        <v>455</v>
      </c>
      <c r="H42" s="104">
        <v>84.31</v>
      </c>
      <c r="I42" s="104">
        <v>38361.050000000003</v>
      </c>
      <c r="J42" s="105">
        <v>46034</v>
      </c>
      <c r="K42" s="106">
        <v>7</v>
      </c>
      <c r="L42" s="18" t="s">
        <v>356</v>
      </c>
      <c r="M42" s="107">
        <v>5</v>
      </c>
    </row>
    <row r="43" spans="2:13" x14ac:dyDescent="0.35">
      <c r="B43" s="102" t="s">
        <v>115</v>
      </c>
      <c r="C43" s="18" t="s">
        <v>117</v>
      </c>
      <c r="D43" s="18" t="s">
        <v>86</v>
      </c>
      <c r="E43" s="18" t="s">
        <v>118</v>
      </c>
      <c r="F43" s="18" t="s">
        <v>92</v>
      </c>
      <c r="G43" s="103">
        <v>319</v>
      </c>
      <c r="H43" s="104">
        <v>71.86</v>
      </c>
      <c r="I43" s="104">
        <v>22923.34</v>
      </c>
      <c r="J43" s="105">
        <v>46034</v>
      </c>
      <c r="K43" s="106">
        <v>10</v>
      </c>
      <c r="L43" s="18" t="s">
        <v>355</v>
      </c>
      <c r="M43" s="107">
        <v>2</v>
      </c>
    </row>
    <row r="44" spans="2:13" x14ac:dyDescent="0.35">
      <c r="B44" s="102" t="s">
        <v>115</v>
      </c>
      <c r="C44" s="18" t="s">
        <v>117</v>
      </c>
      <c r="D44" s="18" t="s">
        <v>119</v>
      </c>
      <c r="E44" s="18" t="s">
        <v>96</v>
      </c>
      <c r="F44" s="18" t="s">
        <v>97</v>
      </c>
      <c r="G44" s="103">
        <v>521</v>
      </c>
      <c r="H44" s="104">
        <v>145.24</v>
      </c>
      <c r="I44" s="104">
        <v>75670.039999999994</v>
      </c>
      <c r="J44" s="105">
        <v>46035</v>
      </c>
      <c r="K44" s="106">
        <v>7</v>
      </c>
      <c r="L44" s="18" t="s">
        <v>356</v>
      </c>
      <c r="M44" s="107">
        <v>3</v>
      </c>
    </row>
    <row r="45" spans="2:13" x14ac:dyDescent="0.35">
      <c r="B45" s="102" t="s">
        <v>88</v>
      </c>
      <c r="C45" s="18" t="s">
        <v>98</v>
      </c>
      <c r="D45" s="18" t="s">
        <v>119</v>
      </c>
      <c r="E45" s="18" t="s">
        <v>96</v>
      </c>
      <c r="F45" s="18" t="s">
        <v>97</v>
      </c>
      <c r="G45" s="103">
        <v>238</v>
      </c>
      <c r="H45" s="104">
        <v>40.380000000000003</v>
      </c>
      <c r="I45" s="104">
        <v>9610.44</v>
      </c>
      <c r="J45" s="105">
        <v>46035</v>
      </c>
      <c r="K45" s="106">
        <v>12</v>
      </c>
      <c r="L45" s="18" t="s">
        <v>357</v>
      </c>
      <c r="M45" s="107">
        <v>5</v>
      </c>
    </row>
    <row r="46" spans="2:13" x14ac:dyDescent="0.35">
      <c r="B46" s="102" t="s">
        <v>88</v>
      </c>
      <c r="C46" s="18" t="s">
        <v>98</v>
      </c>
      <c r="D46" s="18" t="s">
        <v>119</v>
      </c>
      <c r="E46" s="18" t="s">
        <v>84</v>
      </c>
      <c r="F46" s="18" t="s">
        <v>85</v>
      </c>
      <c r="G46" s="103">
        <v>76</v>
      </c>
      <c r="H46" s="104">
        <v>15.4</v>
      </c>
      <c r="I46" s="104">
        <v>1170.4000000000001</v>
      </c>
      <c r="J46" s="105">
        <v>46036</v>
      </c>
      <c r="K46" s="106">
        <v>4</v>
      </c>
      <c r="L46" s="18" t="s">
        <v>356</v>
      </c>
      <c r="M46" s="107">
        <v>5</v>
      </c>
    </row>
    <row r="47" spans="2:13" x14ac:dyDescent="0.35">
      <c r="B47" s="102" t="s">
        <v>88</v>
      </c>
      <c r="C47" s="18" t="s">
        <v>98</v>
      </c>
      <c r="D47" s="18" t="s">
        <v>119</v>
      </c>
      <c r="E47" s="18" t="s">
        <v>91</v>
      </c>
      <c r="F47" s="18" t="s">
        <v>92</v>
      </c>
      <c r="G47" s="103">
        <v>130</v>
      </c>
      <c r="H47" s="104">
        <v>84.36</v>
      </c>
      <c r="I47" s="104">
        <v>10966.8</v>
      </c>
      <c r="J47" s="105">
        <v>46036</v>
      </c>
      <c r="K47" s="106">
        <v>9</v>
      </c>
      <c r="L47" s="18" t="s">
        <v>356</v>
      </c>
      <c r="M47" s="107">
        <v>4</v>
      </c>
    </row>
    <row r="48" spans="2:13" x14ac:dyDescent="0.35">
      <c r="B48" s="102" t="s">
        <v>88</v>
      </c>
      <c r="C48" s="18" t="s">
        <v>89</v>
      </c>
      <c r="D48" s="18" t="s">
        <v>95</v>
      </c>
      <c r="E48" s="18" t="s">
        <v>120</v>
      </c>
      <c r="F48" s="18" t="s">
        <v>100</v>
      </c>
      <c r="G48" s="103">
        <v>468</v>
      </c>
      <c r="H48" s="104">
        <v>55.22</v>
      </c>
      <c r="I48" s="104">
        <v>25842.959999999999</v>
      </c>
      <c r="J48" s="105">
        <v>46037</v>
      </c>
      <c r="K48" s="106">
        <v>2</v>
      </c>
      <c r="L48" s="18" t="s">
        <v>356</v>
      </c>
      <c r="M48" s="107">
        <v>2</v>
      </c>
    </row>
    <row r="49" spans="2:13" x14ac:dyDescent="0.35">
      <c r="B49" s="102" t="s">
        <v>88</v>
      </c>
      <c r="C49" s="18" t="s">
        <v>105</v>
      </c>
      <c r="D49" s="18" t="s">
        <v>102</v>
      </c>
      <c r="E49" s="18" t="s">
        <v>109</v>
      </c>
      <c r="F49" s="18" t="s">
        <v>97</v>
      </c>
      <c r="G49" s="103">
        <v>121</v>
      </c>
      <c r="H49" s="104">
        <v>69.209999999999994</v>
      </c>
      <c r="I49" s="104">
        <v>8374.41</v>
      </c>
      <c r="J49" s="105">
        <v>46037</v>
      </c>
      <c r="K49" s="106">
        <v>7</v>
      </c>
      <c r="L49" s="18" t="s">
        <v>356</v>
      </c>
      <c r="M49" s="107">
        <v>4</v>
      </c>
    </row>
    <row r="50" spans="2:13" x14ac:dyDescent="0.35">
      <c r="B50" s="102" t="s">
        <v>81</v>
      </c>
      <c r="C50" s="18" t="s">
        <v>82</v>
      </c>
      <c r="D50" s="18" t="s">
        <v>83</v>
      </c>
      <c r="E50" s="18" t="s">
        <v>87</v>
      </c>
      <c r="F50" s="18" t="s">
        <v>85</v>
      </c>
      <c r="G50" s="103">
        <v>163</v>
      </c>
      <c r="H50" s="104">
        <v>55.7</v>
      </c>
      <c r="I50" s="104">
        <v>9079.1</v>
      </c>
      <c r="J50" s="105">
        <v>46038</v>
      </c>
      <c r="K50" s="106">
        <v>8</v>
      </c>
      <c r="L50" s="18" t="s">
        <v>355</v>
      </c>
      <c r="M50" s="107">
        <v>3</v>
      </c>
    </row>
    <row r="51" spans="2:13" x14ac:dyDescent="0.35">
      <c r="B51" s="102" t="s">
        <v>115</v>
      </c>
      <c r="C51" s="18" t="s">
        <v>117</v>
      </c>
      <c r="D51" s="18" t="s">
        <v>90</v>
      </c>
      <c r="E51" s="18" t="s">
        <v>113</v>
      </c>
      <c r="F51" s="18" t="s">
        <v>100</v>
      </c>
      <c r="G51" s="103">
        <v>242</v>
      </c>
      <c r="H51" s="104">
        <v>105.69</v>
      </c>
      <c r="I51" s="104">
        <v>25576.98</v>
      </c>
      <c r="J51" s="105">
        <v>46038</v>
      </c>
      <c r="K51" s="106">
        <v>4</v>
      </c>
      <c r="L51" s="18" t="s">
        <v>357</v>
      </c>
      <c r="M51" s="107">
        <v>5</v>
      </c>
    </row>
    <row r="52" spans="2:13" x14ac:dyDescent="0.35">
      <c r="B52" s="102" t="s">
        <v>93</v>
      </c>
      <c r="C52" s="18" t="s">
        <v>110</v>
      </c>
      <c r="D52" s="18" t="s">
        <v>119</v>
      </c>
      <c r="E52" s="18" t="s">
        <v>108</v>
      </c>
      <c r="F52" s="18" t="s">
        <v>92</v>
      </c>
      <c r="G52" s="103">
        <v>254</v>
      </c>
      <c r="H52" s="104">
        <v>14.28</v>
      </c>
      <c r="I52" s="104">
        <v>3627.12</v>
      </c>
      <c r="J52" s="105">
        <v>46039</v>
      </c>
      <c r="K52" s="106">
        <v>8</v>
      </c>
      <c r="L52" s="18" t="s">
        <v>355</v>
      </c>
      <c r="M52" s="107">
        <v>5</v>
      </c>
    </row>
    <row r="53" spans="2:13" x14ac:dyDescent="0.35">
      <c r="B53" s="102" t="s">
        <v>93</v>
      </c>
      <c r="C53" s="18" t="s">
        <v>110</v>
      </c>
      <c r="D53" s="18" t="s">
        <v>95</v>
      </c>
      <c r="E53" s="18" t="s">
        <v>120</v>
      </c>
      <c r="F53" s="18" t="s">
        <v>100</v>
      </c>
      <c r="G53" s="103">
        <v>382</v>
      </c>
      <c r="H53" s="104">
        <v>111.1</v>
      </c>
      <c r="I53" s="104">
        <v>42440.2</v>
      </c>
      <c r="J53" s="105">
        <v>46039</v>
      </c>
      <c r="K53" s="106">
        <v>4</v>
      </c>
      <c r="L53" s="18" t="s">
        <v>356</v>
      </c>
      <c r="M53" s="107">
        <v>5</v>
      </c>
    </row>
    <row r="54" spans="2:13" x14ac:dyDescent="0.35">
      <c r="B54" s="102" t="s">
        <v>93</v>
      </c>
      <c r="C54" s="18" t="s">
        <v>94</v>
      </c>
      <c r="D54" s="18" t="s">
        <v>83</v>
      </c>
      <c r="E54" s="18" t="s">
        <v>120</v>
      </c>
      <c r="F54" s="18" t="s">
        <v>100</v>
      </c>
      <c r="G54" s="103">
        <v>580</v>
      </c>
      <c r="H54" s="104">
        <v>84.99</v>
      </c>
      <c r="I54" s="104">
        <v>49294.2</v>
      </c>
      <c r="J54" s="105">
        <v>46040</v>
      </c>
      <c r="K54" s="106">
        <v>12</v>
      </c>
      <c r="L54" s="18" t="s">
        <v>357</v>
      </c>
      <c r="M54" s="107">
        <v>3</v>
      </c>
    </row>
    <row r="55" spans="2:13" x14ac:dyDescent="0.35">
      <c r="B55" s="102" t="s">
        <v>115</v>
      </c>
      <c r="C55" s="18" t="s">
        <v>116</v>
      </c>
      <c r="D55" s="18" t="s">
        <v>112</v>
      </c>
      <c r="E55" s="18" t="s">
        <v>118</v>
      </c>
      <c r="F55" s="18" t="s">
        <v>92</v>
      </c>
      <c r="G55" s="103">
        <v>500</v>
      </c>
      <c r="H55" s="104">
        <v>52.01</v>
      </c>
      <c r="I55" s="104">
        <v>26005</v>
      </c>
      <c r="J55" s="105">
        <v>46040</v>
      </c>
      <c r="K55" s="106">
        <v>2</v>
      </c>
      <c r="L55" s="18" t="s">
        <v>357</v>
      </c>
      <c r="M55" s="107">
        <v>3</v>
      </c>
    </row>
    <row r="56" spans="2:13" x14ac:dyDescent="0.35">
      <c r="B56" s="102" t="s">
        <v>93</v>
      </c>
      <c r="C56" s="18" t="s">
        <v>110</v>
      </c>
      <c r="D56" s="18" t="s">
        <v>83</v>
      </c>
      <c r="E56" s="18" t="s">
        <v>111</v>
      </c>
      <c r="F56" s="18" t="s">
        <v>85</v>
      </c>
      <c r="G56" s="103">
        <v>261</v>
      </c>
      <c r="H56" s="104">
        <v>11.81</v>
      </c>
      <c r="I56" s="104">
        <v>3082.41</v>
      </c>
      <c r="J56" s="105">
        <v>46041</v>
      </c>
      <c r="K56" s="106">
        <v>3</v>
      </c>
      <c r="L56" s="18" t="s">
        <v>355</v>
      </c>
      <c r="M56" s="107">
        <v>2</v>
      </c>
    </row>
    <row r="57" spans="2:13" x14ac:dyDescent="0.35">
      <c r="B57" s="102" t="s">
        <v>106</v>
      </c>
      <c r="C57" s="18" t="s">
        <v>107</v>
      </c>
      <c r="D57" s="18" t="s">
        <v>90</v>
      </c>
      <c r="E57" s="18" t="s">
        <v>114</v>
      </c>
      <c r="F57" s="18" t="s">
        <v>92</v>
      </c>
      <c r="G57" s="103">
        <v>77</v>
      </c>
      <c r="H57" s="104">
        <v>10.73</v>
      </c>
      <c r="I57" s="104">
        <v>826.21</v>
      </c>
      <c r="J57" s="105">
        <v>46041</v>
      </c>
      <c r="K57" s="106">
        <v>8</v>
      </c>
      <c r="L57" s="18" t="s">
        <v>355</v>
      </c>
      <c r="M57" s="107">
        <v>2</v>
      </c>
    </row>
    <row r="58" spans="2:13" x14ac:dyDescent="0.35">
      <c r="B58" s="102" t="s">
        <v>81</v>
      </c>
      <c r="C58" s="18" t="s">
        <v>82</v>
      </c>
      <c r="D58" s="18" t="s">
        <v>95</v>
      </c>
      <c r="E58" s="18" t="s">
        <v>108</v>
      </c>
      <c r="F58" s="18" t="s">
        <v>92</v>
      </c>
      <c r="G58" s="103">
        <v>216</v>
      </c>
      <c r="H58" s="104">
        <v>26.98</v>
      </c>
      <c r="I58" s="104">
        <v>5827.68</v>
      </c>
      <c r="J58" s="105">
        <v>46042</v>
      </c>
      <c r="K58" s="106">
        <v>6</v>
      </c>
      <c r="L58" s="18" t="s">
        <v>355</v>
      </c>
      <c r="M58" s="107">
        <v>2</v>
      </c>
    </row>
    <row r="59" spans="2:13" x14ac:dyDescent="0.35">
      <c r="B59" s="102" t="s">
        <v>106</v>
      </c>
      <c r="C59" s="18" t="s">
        <v>121</v>
      </c>
      <c r="D59" s="18" t="s">
        <v>90</v>
      </c>
      <c r="E59" s="18" t="s">
        <v>113</v>
      </c>
      <c r="F59" s="18" t="s">
        <v>100</v>
      </c>
      <c r="G59" s="103">
        <v>578</v>
      </c>
      <c r="H59" s="104">
        <v>33.96</v>
      </c>
      <c r="I59" s="104">
        <v>19628.88</v>
      </c>
      <c r="J59" s="105">
        <v>46042</v>
      </c>
      <c r="K59" s="106">
        <v>8</v>
      </c>
      <c r="L59" s="18" t="s">
        <v>356</v>
      </c>
      <c r="M59" s="107">
        <v>4</v>
      </c>
    </row>
    <row r="60" spans="2:13" x14ac:dyDescent="0.35">
      <c r="B60" s="102" t="s">
        <v>88</v>
      </c>
      <c r="C60" s="18" t="s">
        <v>105</v>
      </c>
      <c r="D60" s="18" t="s">
        <v>102</v>
      </c>
      <c r="E60" s="18" t="s">
        <v>120</v>
      </c>
      <c r="F60" s="18" t="s">
        <v>100</v>
      </c>
      <c r="G60" s="103">
        <v>528</v>
      </c>
      <c r="H60" s="104">
        <v>125.6</v>
      </c>
      <c r="I60" s="104">
        <v>66316.800000000003</v>
      </c>
      <c r="J60" s="105">
        <v>46043</v>
      </c>
      <c r="K60" s="106">
        <v>7</v>
      </c>
      <c r="L60" s="18" t="s">
        <v>355</v>
      </c>
      <c r="M60" s="107">
        <v>2</v>
      </c>
    </row>
    <row r="61" spans="2:13" x14ac:dyDescent="0.35">
      <c r="B61" s="102" t="s">
        <v>88</v>
      </c>
      <c r="C61" s="18" t="s">
        <v>105</v>
      </c>
      <c r="D61" s="18" t="s">
        <v>112</v>
      </c>
      <c r="E61" s="18" t="s">
        <v>122</v>
      </c>
      <c r="F61" s="18" t="s">
        <v>97</v>
      </c>
      <c r="G61" s="103">
        <v>392</v>
      </c>
      <c r="H61" s="104">
        <v>131.85</v>
      </c>
      <c r="I61" s="104">
        <v>51685.2</v>
      </c>
      <c r="J61" s="105">
        <v>46043</v>
      </c>
      <c r="K61" s="106">
        <v>12</v>
      </c>
      <c r="L61" s="18" t="s">
        <v>355</v>
      </c>
      <c r="M61" s="107">
        <v>4</v>
      </c>
    </row>
    <row r="62" spans="2:13" x14ac:dyDescent="0.35">
      <c r="B62" s="102" t="s">
        <v>106</v>
      </c>
      <c r="C62" s="18" t="s">
        <v>121</v>
      </c>
      <c r="D62" s="18" t="s">
        <v>119</v>
      </c>
      <c r="E62" s="18" t="s">
        <v>109</v>
      </c>
      <c r="F62" s="18" t="s">
        <v>97</v>
      </c>
      <c r="G62" s="103">
        <v>588</v>
      </c>
      <c r="H62" s="104">
        <v>80.349999999999994</v>
      </c>
      <c r="I62" s="104">
        <v>47245.8</v>
      </c>
      <c r="J62" s="105">
        <v>46044</v>
      </c>
      <c r="K62" s="106">
        <v>9</v>
      </c>
      <c r="L62" s="18" t="s">
        <v>355</v>
      </c>
      <c r="M62" s="107">
        <v>2</v>
      </c>
    </row>
    <row r="63" spans="2:13" x14ac:dyDescent="0.35">
      <c r="B63" s="102" t="s">
        <v>115</v>
      </c>
      <c r="C63" s="18" t="s">
        <v>117</v>
      </c>
      <c r="D63" s="18" t="s">
        <v>86</v>
      </c>
      <c r="E63" s="18" t="s">
        <v>87</v>
      </c>
      <c r="F63" s="18" t="s">
        <v>85</v>
      </c>
      <c r="G63" s="103">
        <v>236</v>
      </c>
      <c r="H63" s="104">
        <v>56.03</v>
      </c>
      <c r="I63" s="104">
        <v>13223.08</v>
      </c>
      <c r="J63" s="105">
        <v>46044</v>
      </c>
      <c r="K63" s="106">
        <v>2</v>
      </c>
      <c r="L63" s="18" t="s">
        <v>355</v>
      </c>
      <c r="M63" s="107">
        <v>3</v>
      </c>
    </row>
    <row r="64" spans="2:13" x14ac:dyDescent="0.35">
      <c r="B64" s="102" t="s">
        <v>115</v>
      </c>
      <c r="C64" s="18" t="s">
        <v>123</v>
      </c>
      <c r="D64" s="18" t="s">
        <v>102</v>
      </c>
      <c r="E64" s="18" t="s">
        <v>108</v>
      </c>
      <c r="F64" s="18" t="s">
        <v>92</v>
      </c>
      <c r="G64" s="103">
        <v>446</v>
      </c>
      <c r="H64" s="104">
        <v>139.44</v>
      </c>
      <c r="I64" s="104">
        <v>62190.239999999998</v>
      </c>
      <c r="J64" s="105">
        <v>46045</v>
      </c>
      <c r="K64" s="106">
        <v>10</v>
      </c>
      <c r="L64" s="18" t="s">
        <v>355</v>
      </c>
      <c r="M64" s="107">
        <v>5</v>
      </c>
    </row>
    <row r="65" spans="2:13" x14ac:dyDescent="0.35">
      <c r="B65" s="102" t="s">
        <v>106</v>
      </c>
      <c r="C65" s="18" t="s">
        <v>107</v>
      </c>
      <c r="D65" s="18" t="s">
        <v>102</v>
      </c>
      <c r="E65" s="18" t="s">
        <v>104</v>
      </c>
      <c r="F65" s="18" t="s">
        <v>85</v>
      </c>
      <c r="G65" s="103">
        <v>239</v>
      </c>
      <c r="H65" s="104">
        <v>149.12</v>
      </c>
      <c r="I65" s="104">
        <v>35639.68</v>
      </c>
      <c r="J65" s="105">
        <v>46045</v>
      </c>
      <c r="K65" s="106">
        <v>10</v>
      </c>
      <c r="L65" s="18" t="s">
        <v>355</v>
      </c>
      <c r="M65" s="107">
        <v>4</v>
      </c>
    </row>
    <row r="66" spans="2:13" x14ac:dyDescent="0.35">
      <c r="B66" s="102" t="s">
        <v>115</v>
      </c>
      <c r="C66" s="18" t="s">
        <v>116</v>
      </c>
      <c r="D66" s="18" t="s">
        <v>90</v>
      </c>
      <c r="E66" s="18" t="s">
        <v>113</v>
      </c>
      <c r="F66" s="18" t="s">
        <v>100</v>
      </c>
      <c r="G66" s="103">
        <v>488</v>
      </c>
      <c r="H66" s="104">
        <v>89.6</v>
      </c>
      <c r="I66" s="104">
        <v>43724.800000000003</v>
      </c>
      <c r="J66" s="105">
        <v>46046</v>
      </c>
      <c r="K66" s="106">
        <v>7</v>
      </c>
      <c r="L66" s="18" t="s">
        <v>355</v>
      </c>
      <c r="M66" s="107">
        <v>5</v>
      </c>
    </row>
    <row r="67" spans="2:13" x14ac:dyDescent="0.35">
      <c r="B67" s="102" t="s">
        <v>106</v>
      </c>
      <c r="C67" s="18" t="s">
        <v>107</v>
      </c>
      <c r="D67" s="18" t="s">
        <v>119</v>
      </c>
      <c r="E67" s="18" t="s">
        <v>99</v>
      </c>
      <c r="F67" s="18" t="s">
        <v>100</v>
      </c>
      <c r="G67" s="103">
        <v>327</v>
      </c>
      <c r="H67" s="104">
        <v>56.08</v>
      </c>
      <c r="I67" s="104">
        <v>18338.16</v>
      </c>
      <c r="J67" s="105">
        <v>46046</v>
      </c>
      <c r="K67" s="106">
        <v>2</v>
      </c>
      <c r="L67" s="18" t="s">
        <v>356</v>
      </c>
      <c r="M67" s="107">
        <v>2</v>
      </c>
    </row>
    <row r="68" spans="2:13" x14ac:dyDescent="0.35">
      <c r="B68" s="102" t="s">
        <v>93</v>
      </c>
      <c r="C68" s="18" t="s">
        <v>110</v>
      </c>
      <c r="D68" s="18" t="s">
        <v>102</v>
      </c>
      <c r="E68" s="18" t="s">
        <v>99</v>
      </c>
      <c r="F68" s="18" t="s">
        <v>100</v>
      </c>
      <c r="G68" s="103">
        <v>441</v>
      </c>
      <c r="H68" s="104">
        <v>106.1</v>
      </c>
      <c r="I68" s="104">
        <v>46790.1</v>
      </c>
      <c r="J68" s="105">
        <v>46047</v>
      </c>
      <c r="K68" s="106">
        <v>4</v>
      </c>
      <c r="L68" s="18" t="s">
        <v>355</v>
      </c>
      <c r="M68" s="107">
        <v>3</v>
      </c>
    </row>
    <row r="69" spans="2:13" x14ac:dyDescent="0.35">
      <c r="B69" s="102" t="s">
        <v>106</v>
      </c>
      <c r="C69" s="18" t="s">
        <v>121</v>
      </c>
      <c r="D69" s="18" t="s">
        <v>95</v>
      </c>
      <c r="E69" s="18" t="s">
        <v>108</v>
      </c>
      <c r="F69" s="18" t="s">
        <v>92</v>
      </c>
      <c r="G69" s="103">
        <v>116</v>
      </c>
      <c r="H69" s="104">
        <v>92.09</v>
      </c>
      <c r="I69" s="104">
        <v>10682.44</v>
      </c>
      <c r="J69" s="105">
        <v>46047</v>
      </c>
      <c r="K69" s="106">
        <v>6</v>
      </c>
      <c r="L69" s="18" t="s">
        <v>355</v>
      </c>
      <c r="M69" s="107">
        <v>3</v>
      </c>
    </row>
    <row r="70" spans="2:13" x14ac:dyDescent="0.35">
      <c r="B70" s="102" t="s">
        <v>93</v>
      </c>
      <c r="C70" s="18" t="s">
        <v>94</v>
      </c>
      <c r="D70" s="18" t="s">
        <v>112</v>
      </c>
      <c r="E70" s="18" t="s">
        <v>104</v>
      </c>
      <c r="F70" s="18" t="s">
        <v>85</v>
      </c>
      <c r="G70" s="103">
        <v>142</v>
      </c>
      <c r="H70" s="104">
        <v>139.01</v>
      </c>
      <c r="I70" s="104">
        <v>19739.419999999998</v>
      </c>
      <c r="J70" s="105">
        <v>46048</v>
      </c>
      <c r="K70" s="106">
        <v>2</v>
      </c>
      <c r="L70" s="18" t="s">
        <v>355</v>
      </c>
      <c r="M70" s="107">
        <v>3</v>
      </c>
    </row>
    <row r="71" spans="2:13" x14ac:dyDescent="0.35">
      <c r="B71" s="102" t="s">
        <v>93</v>
      </c>
      <c r="C71" s="18" t="s">
        <v>94</v>
      </c>
      <c r="D71" s="18" t="s">
        <v>86</v>
      </c>
      <c r="E71" s="18" t="s">
        <v>91</v>
      </c>
      <c r="F71" s="18" t="s">
        <v>92</v>
      </c>
      <c r="G71" s="103">
        <v>414</v>
      </c>
      <c r="H71" s="104">
        <v>133.66</v>
      </c>
      <c r="I71" s="104">
        <v>55335.24</v>
      </c>
      <c r="J71" s="105">
        <v>46048</v>
      </c>
      <c r="K71" s="106">
        <v>9</v>
      </c>
      <c r="L71" s="18" t="s">
        <v>356</v>
      </c>
      <c r="M71" s="107">
        <v>2</v>
      </c>
    </row>
    <row r="72" spans="2:13" x14ac:dyDescent="0.35">
      <c r="B72" s="102" t="s">
        <v>88</v>
      </c>
      <c r="C72" s="18" t="s">
        <v>89</v>
      </c>
      <c r="D72" s="18" t="s">
        <v>112</v>
      </c>
      <c r="E72" s="18" t="s">
        <v>124</v>
      </c>
      <c r="F72" s="18" t="s">
        <v>97</v>
      </c>
      <c r="G72" s="103">
        <v>268</v>
      </c>
      <c r="H72" s="104">
        <v>19.77</v>
      </c>
      <c r="I72" s="104">
        <v>5298.36</v>
      </c>
      <c r="J72" s="105">
        <v>46049</v>
      </c>
      <c r="K72" s="106">
        <v>12</v>
      </c>
      <c r="L72" s="18" t="s">
        <v>357</v>
      </c>
      <c r="M72" s="107">
        <v>5</v>
      </c>
    </row>
    <row r="73" spans="2:13" x14ac:dyDescent="0.35">
      <c r="B73" s="102" t="s">
        <v>115</v>
      </c>
      <c r="C73" s="18" t="s">
        <v>117</v>
      </c>
      <c r="D73" s="18" t="s">
        <v>86</v>
      </c>
      <c r="E73" s="18" t="s">
        <v>96</v>
      </c>
      <c r="F73" s="18" t="s">
        <v>97</v>
      </c>
      <c r="G73" s="103">
        <v>161</v>
      </c>
      <c r="H73" s="104">
        <v>24.52</v>
      </c>
      <c r="I73" s="104">
        <v>3947.72</v>
      </c>
      <c r="J73" s="105">
        <v>46049</v>
      </c>
      <c r="K73" s="106">
        <v>7</v>
      </c>
      <c r="L73" s="18" t="s">
        <v>355</v>
      </c>
      <c r="M73" s="107">
        <v>3</v>
      </c>
    </row>
    <row r="74" spans="2:13" x14ac:dyDescent="0.35">
      <c r="B74" s="102" t="s">
        <v>106</v>
      </c>
      <c r="C74" s="18" t="s">
        <v>107</v>
      </c>
      <c r="D74" s="18" t="s">
        <v>83</v>
      </c>
      <c r="E74" s="18" t="s">
        <v>113</v>
      </c>
      <c r="F74" s="18" t="s">
        <v>100</v>
      </c>
      <c r="G74" s="103">
        <v>386</v>
      </c>
      <c r="H74" s="104">
        <v>66.69</v>
      </c>
      <c r="I74" s="104">
        <v>25742.34</v>
      </c>
      <c r="J74" s="105">
        <v>46050</v>
      </c>
      <c r="K74" s="106">
        <v>3</v>
      </c>
      <c r="L74" s="18" t="s">
        <v>356</v>
      </c>
      <c r="M74" s="107">
        <v>3</v>
      </c>
    </row>
    <row r="75" spans="2:13" x14ac:dyDescent="0.35">
      <c r="B75" s="102" t="s">
        <v>88</v>
      </c>
      <c r="C75" s="18" t="s">
        <v>98</v>
      </c>
      <c r="D75" s="18" t="s">
        <v>102</v>
      </c>
      <c r="E75" s="18" t="s">
        <v>118</v>
      </c>
      <c r="F75" s="18" t="s">
        <v>92</v>
      </c>
      <c r="G75" s="103">
        <v>510</v>
      </c>
      <c r="H75" s="104">
        <v>97.83</v>
      </c>
      <c r="I75" s="104">
        <v>49893.3</v>
      </c>
      <c r="J75" s="105">
        <v>46050</v>
      </c>
      <c r="K75" s="106">
        <v>5</v>
      </c>
      <c r="L75" s="18" t="s">
        <v>355</v>
      </c>
      <c r="M75" s="107">
        <v>5</v>
      </c>
    </row>
    <row r="76" spans="2:13" x14ac:dyDescent="0.35">
      <c r="B76" s="102" t="s">
        <v>93</v>
      </c>
      <c r="C76" s="18" t="s">
        <v>110</v>
      </c>
      <c r="D76" s="18" t="s">
        <v>95</v>
      </c>
      <c r="E76" s="18" t="s">
        <v>118</v>
      </c>
      <c r="F76" s="18" t="s">
        <v>92</v>
      </c>
      <c r="G76" s="103">
        <v>124</v>
      </c>
      <c r="H76" s="104">
        <v>17.27</v>
      </c>
      <c r="I76" s="104">
        <v>2141.48</v>
      </c>
      <c r="J76" s="105">
        <v>46051</v>
      </c>
      <c r="K76" s="106">
        <v>12</v>
      </c>
      <c r="L76" s="18" t="s">
        <v>357</v>
      </c>
      <c r="M76" s="107">
        <v>3</v>
      </c>
    </row>
    <row r="77" spans="2:13" x14ac:dyDescent="0.35">
      <c r="B77" s="102" t="s">
        <v>88</v>
      </c>
      <c r="C77" s="18" t="s">
        <v>98</v>
      </c>
      <c r="D77" s="18" t="s">
        <v>90</v>
      </c>
      <c r="E77" s="18" t="s">
        <v>104</v>
      </c>
      <c r="F77" s="18" t="s">
        <v>85</v>
      </c>
      <c r="G77" s="103">
        <v>67</v>
      </c>
      <c r="H77" s="104">
        <v>26.3</v>
      </c>
      <c r="I77" s="104">
        <v>1762.1</v>
      </c>
      <c r="J77" s="105">
        <v>46051</v>
      </c>
      <c r="K77" s="106">
        <v>12</v>
      </c>
      <c r="L77" s="18" t="s">
        <v>355</v>
      </c>
      <c r="M77" s="107">
        <v>2</v>
      </c>
    </row>
    <row r="78" spans="2:13" x14ac:dyDescent="0.35">
      <c r="B78" s="102" t="s">
        <v>81</v>
      </c>
      <c r="C78" s="18" t="s">
        <v>101</v>
      </c>
      <c r="D78" s="18" t="s">
        <v>112</v>
      </c>
      <c r="E78" s="18" t="s">
        <v>118</v>
      </c>
      <c r="F78" s="18" t="s">
        <v>92</v>
      </c>
      <c r="G78" s="103">
        <v>90</v>
      </c>
      <c r="H78" s="104">
        <v>71.69</v>
      </c>
      <c r="I78" s="104">
        <v>6452.1</v>
      </c>
      <c r="J78" s="105">
        <v>46052</v>
      </c>
      <c r="K78" s="106">
        <v>8</v>
      </c>
      <c r="L78" s="18" t="s">
        <v>355</v>
      </c>
      <c r="M78" s="107">
        <v>4</v>
      </c>
    </row>
    <row r="79" spans="2:13" x14ac:dyDescent="0.35">
      <c r="B79" s="102" t="s">
        <v>115</v>
      </c>
      <c r="C79" s="18" t="s">
        <v>116</v>
      </c>
      <c r="D79" s="18" t="s">
        <v>119</v>
      </c>
      <c r="E79" s="18" t="s">
        <v>99</v>
      </c>
      <c r="F79" s="18" t="s">
        <v>100</v>
      </c>
      <c r="G79" s="103">
        <v>542</v>
      </c>
      <c r="H79" s="104">
        <v>138.38</v>
      </c>
      <c r="I79" s="104">
        <v>75001.960000000006</v>
      </c>
      <c r="J79" s="105">
        <v>46052</v>
      </c>
      <c r="K79" s="106">
        <v>6</v>
      </c>
      <c r="L79" s="18" t="s">
        <v>355</v>
      </c>
      <c r="M79" s="107">
        <v>2</v>
      </c>
    </row>
    <row r="80" spans="2:13" x14ac:dyDescent="0.35">
      <c r="B80" s="102" t="s">
        <v>88</v>
      </c>
      <c r="C80" s="18" t="s">
        <v>89</v>
      </c>
      <c r="D80" s="18" t="s">
        <v>95</v>
      </c>
      <c r="E80" s="18" t="s">
        <v>103</v>
      </c>
      <c r="F80" s="18" t="s">
        <v>100</v>
      </c>
      <c r="G80" s="103">
        <v>190</v>
      </c>
      <c r="H80" s="104">
        <v>100.49</v>
      </c>
      <c r="I80" s="104">
        <v>19093.099999999999</v>
      </c>
      <c r="J80" s="105">
        <v>46053</v>
      </c>
      <c r="K80" s="106">
        <v>11</v>
      </c>
      <c r="L80" s="18" t="s">
        <v>356</v>
      </c>
      <c r="M80" s="107">
        <v>4</v>
      </c>
    </row>
    <row r="81" spans="2:13" x14ac:dyDescent="0.35">
      <c r="B81" s="102" t="s">
        <v>81</v>
      </c>
      <c r="C81" s="18" t="s">
        <v>82</v>
      </c>
      <c r="D81" s="18" t="s">
        <v>112</v>
      </c>
      <c r="E81" s="18" t="s">
        <v>108</v>
      </c>
      <c r="F81" s="18" t="s">
        <v>92</v>
      </c>
      <c r="G81" s="103">
        <v>167</v>
      </c>
      <c r="H81" s="104">
        <v>40.53</v>
      </c>
      <c r="I81" s="104">
        <v>6768.51</v>
      </c>
      <c r="J81" s="105">
        <v>46053</v>
      </c>
      <c r="K81" s="106">
        <v>2</v>
      </c>
      <c r="L81" s="18" t="s">
        <v>357</v>
      </c>
      <c r="M81" s="107">
        <v>5</v>
      </c>
    </row>
    <row r="82" spans="2:13" x14ac:dyDescent="0.35">
      <c r="B82" s="102" t="s">
        <v>93</v>
      </c>
      <c r="C82" s="18" t="s">
        <v>110</v>
      </c>
      <c r="D82" s="18" t="s">
        <v>102</v>
      </c>
      <c r="E82" s="18" t="s">
        <v>113</v>
      </c>
      <c r="F82" s="18" t="s">
        <v>100</v>
      </c>
      <c r="G82" s="103">
        <v>298</v>
      </c>
      <c r="H82" s="104">
        <v>119.29</v>
      </c>
      <c r="I82" s="104">
        <v>35548.42</v>
      </c>
      <c r="J82" s="105">
        <v>46054</v>
      </c>
      <c r="K82" s="106">
        <v>4</v>
      </c>
      <c r="L82" s="18" t="s">
        <v>356</v>
      </c>
      <c r="M82" s="107">
        <v>3</v>
      </c>
    </row>
    <row r="83" spans="2:13" x14ac:dyDescent="0.35">
      <c r="B83" s="102" t="s">
        <v>81</v>
      </c>
      <c r="C83" s="18" t="s">
        <v>101</v>
      </c>
      <c r="D83" s="18" t="s">
        <v>90</v>
      </c>
      <c r="E83" s="18" t="s">
        <v>118</v>
      </c>
      <c r="F83" s="18" t="s">
        <v>92</v>
      </c>
      <c r="G83" s="103">
        <v>557</v>
      </c>
      <c r="H83" s="104">
        <v>22.64</v>
      </c>
      <c r="I83" s="104">
        <v>12610.48</v>
      </c>
      <c r="J83" s="105">
        <v>46054</v>
      </c>
      <c r="K83" s="106">
        <v>8</v>
      </c>
      <c r="L83" s="18" t="s">
        <v>355</v>
      </c>
      <c r="M83" s="107">
        <v>4</v>
      </c>
    </row>
    <row r="84" spans="2:13" x14ac:dyDescent="0.35">
      <c r="B84" s="102" t="s">
        <v>106</v>
      </c>
      <c r="C84" s="18" t="s">
        <v>121</v>
      </c>
      <c r="D84" s="18" t="s">
        <v>119</v>
      </c>
      <c r="E84" s="18" t="s">
        <v>114</v>
      </c>
      <c r="F84" s="18" t="s">
        <v>92</v>
      </c>
      <c r="G84" s="103">
        <v>600</v>
      </c>
      <c r="H84" s="104">
        <v>86.72</v>
      </c>
      <c r="I84" s="104">
        <v>52032</v>
      </c>
      <c r="J84" s="105">
        <v>46055</v>
      </c>
      <c r="K84" s="106">
        <v>12</v>
      </c>
      <c r="L84" s="18" t="s">
        <v>355</v>
      </c>
      <c r="M84" s="107">
        <v>3</v>
      </c>
    </row>
    <row r="85" spans="2:13" x14ac:dyDescent="0.35">
      <c r="B85" s="102" t="s">
        <v>81</v>
      </c>
      <c r="C85" s="18" t="s">
        <v>82</v>
      </c>
      <c r="D85" s="18" t="s">
        <v>95</v>
      </c>
      <c r="E85" s="18" t="s">
        <v>96</v>
      </c>
      <c r="F85" s="18" t="s">
        <v>97</v>
      </c>
      <c r="G85" s="103">
        <v>399</v>
      </c>
      <c r="H85" s="104">
        <v>94.38</v>
      </c>
      <c r="I85" s="104">
        <v>37657.620000000003</v>
      </c>
      <c r="J85" s="105">
        <v>46055</v>
      </c>
      <c r="K85" s="106">
        <v>2</v>
      </c>
      <c r="L85" s="18" t="s">
        <v>355</v>
      </c>
      <c r="M85" s="107">
        <v>5</v>
      </c>
    </row>
    <row r="86" spans="2:13" x14ac:dyDescent="0.35">
      <c r="B86" s="102" t="s">
        <v>88</v>
      </c>
      <c r="C86" s="18" t="s">
        <v>98</v>
      </c>
      <c r="D86" s="18" t="s">
        <v>119</v>
      </c>
      <c r="E86" s="18" t="s">
        <v>113</v>
      </c>
      <c r="F86" s="18" t="s">
        <v>100</v>
      </c>
      <c r="G86" s="103">
        <v>348</v>
      </c>
      <c r="H86" s="104">
        <v>147.18</v>
      </c>
      <c r="I86" s="104">
        <v>51218.64</v>
      </c>
      <c r="J86" s="105">
        <v>46056</v>
      </c>
      <c r="K86" s="106">
        <v>10</v>
      </c>
      <c r="L86" s="18" t="s">
        <v>356</v>
      </c>
      <c r="M86" s="107">
        <v>5</v>
      </c>
    </row>
    <row r="87" spans="2:13" x14ac:dyDescent="0.35">
      <c r="B87" s="102" t="s">
        <v>93</v>
      </c>
      <c r="C87" s="18" t="s">
        <v>94</v>
      </c>
      <c r="D87" s="18" t="s">
        <v>83</v>
      </c>
      <c r="E87" s="18" t="s">
        <v>108</v>
      </c>
      <c r="F87" s="18" t="s">
        <v>92</v>
      </c>
      <c r="G87" s="103">
        <v>86</v>
      </c>
      <c r="H87" s="104">
        <v>147.78</v>
      </c>
      <c r="I87" s="104">
        <v>12709.08</v>
      </c>
      <c r="J87" s="105">
        <v>46056</v>
      </c>
      <c r="K87" s="106">
        <v>7</v>
      </c>
      <c r="L87" s="18" t="s">
        <v>356</v>
      </c>
      <c r="M87" s="107">
        <v>4</v>
      </c>
    </row>
    <row r="88" spans="2:13" x14ac:dyDescent="0.35">
      <c r="B88" s="102" t="s">
        <v>81</v>
      </c>
      <c r="C88" s="18" t="s">
        <v>82</v>
      </c>
      <c r="D88" s="18" t="s">
        <v>90</v>
      </c>
      <c r="E88" s="18" t="s">
        <v>122</v>
      </c>
      <c r="F88" s="18" t="s">
        <v>97</v>
      </c>
      <c r="G88" s="103">
        <v>235</v>
      </c>
      <c r="H88" s="104">
        <v>14.56</v>
      </c>
      <c r="I88" s="104">
        <v>3421.6</v>
      </c>
      <c r="J88" s="105">
        <v>46057</v>
      </c>
      <c r="K88" s="106">
        <v>4</v>
      </c>
      <c r="L88" s="18" t="s">
        <v>356</v>
      </c>
      <c r="M88" s="107">
        <v>3</v>
      </c>
    </row>
    <row r="89" spans="2:13" x14ac:dyDescent="0.35">
      <c r="B89" s="102" t="s">
        <v>93</v>
      </c>
      <c r="C89" s="18" t="s">
        <v>94</v>
      </c>
      <c r="D89" s="18" t="s">
        <v>86</v>
      </c>
      <c r="E89" s="18" t="s">
        <v>113</v>
      </c>
      <c r="F89" s="18" t="s">
        <v>100</v>
      </c>
      <c r="G89" s="103">
        <v>272</v>
      </c>
      <c r="H89" s="104">
        <v>31.23</v>
      </c>
      <c r="I89" s="104">
        <v>8494.56</v>
      </c>
      <c r="J89" s="105">
        <v>46057</v>
      </c>
      <c r="K89" s="106">
        <v>2</v>
      </c>
      <c r="L89" s="18" t="s">
        <v>355</v>
      </c>
      <c r="M89" s="107">
        <v>4</v>
      </c>
    </row>
    <row r="90" spans="2:13" x14ac:dyDescent="0.35">
      <c r="B90" s="102" t="s">
        <v>93</v>
      </c>
      <c r="C90" s="18" t="s">
        <v>94</v>
      </c>
      <c r="D90" s="18" t="s">
        <v>112</v>
      </c>
      <c r="E90" s="18" t="s">
        <v>124</v>
      </c>
      <c r="F90" s="18" t="s">
        <v>97</v>
      </c>
      <c r="G90" s="103">
        <v>461</v>
      </c>
      <c r="H90" s="104">
        <v>60.85</v>
      </c>
      <c r="I90" s="104">
        <v>28051.85</v>
      </c>
      <c r="J90" s="105">
        <v>46058</v>
      </c>
      <c r="K90" s="106">
        <v>12</v>
      </c>
      <c r="L90" s="18" t="s">
        <v>355</v>
      </c>
      <c r="M90" s="107">
        <v>2</v>
      </c>
    </row>
    <row r="91" spans="2:13" x14ac:dyDescent="0.35">
      <c r="B91" s="102" t="s">
        <v>93</v>
      </c>
      <c r="C91" s="18" t="s">
        <v>94</v>
      </c>
      <c r="D91" s="18" t="s">
        <v>86</v>
      </c>
      <c r="E91" s="18" t="s">
        <v>99</v>
      </c>
      <c r="F91" s="18" t="s">
        <v>100</v>
      </c>
      <c r="G91" s="103">
        <v>149</v>
      </c>
      <c r="H91" s="104">
        <v>91.87</v>
      </c>
      <c r="I91" s="104">
        <v>13688.63</v>
      </c>
      <c r="J91" s="105">
        <v>46058</v>
      </c>
      <c r="K91" s="106">
        <v>5</v>
      </c>
      <c r="L91" s="18" t="s">
        <v>356</v>
      </c>
      <c r="M91" s="107">
        <v>2</v>
      </c>
    </row>
    <row r="92" spans="2:13" x14ac:dyDescent="0.35">
      <c r="B92" s="102" t="s">
        <v>115</v>
      </c>
      <c r="C92" s="18" t="s">
        <v>117</v>
      </c>
      <c r="D92" s="18" t="s">
        <v>86</v>
      </c>
      <c r="E92" s="18" t="s">
        <v>113</v>
      </c>
      <c r="F92" s="18" t="s">
        <v>100</v>
      </c>
      <c r="G92" s="103">
        <v>451</v>
      </c>
      <c r="H92" s="104">
        <v>57.08</v>
      </c>
      <c r="I92" s="104">
        <v>25743.08</v>
      </c>
      <c r="J92" s="105">
        <v>46059</v>
      </c>
      <c r="K92" s="106">
        <v>9</v>
      </c>
      <c r="L92" s="18" t="s">
        <v>355</v>
      </c>
      <c r="M92" s="107">
        <v>2</v>
      </c>
    </row>
    <row r="93" spans="2:13" x14ac:dyDescent="0.35">
      <c r="B93" s="102" t="s">
        <v>81</v>
      </c>
      <c r="C93" s="18" t="s">
        <v>101</v>
      </c>
      <c r="D93" s="18" t="s">
        <v>95</v>
      </c>
      <c r="E93" s="18" t="s">
        <v>104</v>
      </c>
      <c r="F93" s="18" t="s">
        <v>85</v>
      </c>
      <c r="G93" s="103">
        <v>84</v>
      </c>
      <c r="H93" s="104">
        <v>139.94999999999999</v>
      </c>
      <c r="I93" s="104">
        <v>11755.8</v>
      </c>
      <c r="J93" s="105">
        <v>46059</v>
      </c>
      <c r="K93" s="106">
        <v>5</v>
      </c>
      <c r="L93" s="18" t="s">
        <v>357</v>
      </c>
      <c r="M93" s="107">
        <v>5</v>
      </c>
    </row>
    <row r="94" spans="2:13" x14ac:dyDescent="0.35">
      <c r="B94" s="102" t="s">
        <v>115</v>
      </c>
      <c r="C94" s="18" t="s">
        <v>123</v>
      </c>
      <c r="D94" s="18" t="s">
        <v>83</v>
      </c>
      <c r="E94" s="18" t="s">
        <v>103</v>
      </c>
      <c r="F94" s="18" t="s">
        <v>100</v>
      </c>
      <c r="G94" s="103">
        <v>372</v>
      </c>
      <c r="H94" s="104">
        <v>74.69</v>
      </c>
      <c r="I94" s="104">
        <v>27784.68</v>
      </c>
      <c r="J94" s="105">
        <v>46060</v>
      </c>
      <c r="K94" s="106">
        <v>10</v>
      </c>
      <c r="L94" s="18" t="s">
        <v>357</v>
      </c>
      <c r="M94" s="107">
        <v>5</v>
      </c>
    </row>
    <row r="95" spans="2:13" x14ac:dyDescent="0.35">
      <c r="B95" s="102" t="s">
        <v>106</v>
      </c>
      <c r="C95" s="18" t="s">
        <v>121</v>
      </c>
      <c r="D95" s="18" t="s">
        <v>102</v>
      </c>
      <c r="E95" s="18" t="s">
        <v>120</v>
      </c>
      <c r="F95" s="18" t="s">
        <v>100</v>
      </c>
      <c r="G95" s="103">
        <v>68</v>
      </c>
      <c r="H95" s="104">
        <v>53.95</v>
      </c>
      <c r="I95" s="104">
        <v>3668.6</v>
      </c>
      <c r="J95" s="105">
        <v>46060</v>
      </c>
      <c r="K95" s="106">
        <v>12</v>
      </c>
      <c r="L95" s="18" t="s">
        <v>357</v>
      </c>
      <c r="M95" s="107">
        <v>3</v>
      </c>
    </row>
    <row r="96" spans="2:13" x14ac:dyDescent="0.35">
      <c r="B96" s="102" t="s">
        <v>106</v>
      </c>
      <c r="C96" s="18" t="s">
        <v>121</v>
      </c>
      <c r="D96" s="18" t="s">
        <v>112</v>
      </c>
      <c r="E96" s="18" t="s">
        <v>122</v>
      </c>
      <c r="F96" s="18" t="s">
        <v>97</v>
      </c>
      <c r="G96" s="103">
        <v>96</v>
      </c>
      <c r="H96" s="104">
        <v>112.57</v>
      </c>
      <c r="I96" s="104">
        <v>10806.72</v>
      </c>
      <c r="J96" s="105">
        <v>46061</v>
      </c>
      <c r="K96" s="106">
        <v>3</v>
      </c>
      <c r="L96" s="18" t="s">
        <v>355</v>
      </c>
      <c r="M96" s="107">
        <v>3</v>
      </c>
    </row>
    <row r="97" spans="2:13" x14ac:dyDescent="0.35">
      <c r="B97" s="102" t="s">
        <v>81</v>
      </c>
      <c r="C97" s="18" t="s">
        <v>82</v>
      </c>
      <c r="D97" s="18" t="s">
        <v>102</v>
      </c>
      <c r="E97" s="18" t="s">
        <v>103</v>
      </c>
      <c r="F97" s="18" t="s">
        <v>100</v>
      </c>
      <c r="G97" s="103">
        <v>376</v>
      </c>
      <c r="H97" s="104">
        <v>43.99</v>
      </c>
      <c r="I97" s="104">
        <v>16540.240000000002</v>
      </c>
      <c r="J97" s="105">
        <v>46061</v>
      </c>
      <c r="K97" s="106">
        <v>6</v>
      </c>
      <c r="L97" s="18" t="s">
        <v>355</v>
      </c>
      <c r="M97" s="107">
        <v>3</v>
      </c>
    </row>
    <row r="98" spans="2:13" x14ac:dyDescent="0.35">
      <c r="B98" s="102" t="s">
        <v>106</v>
      </c>
      <c r="C98" s="18" t="s">
        <v>121</v>
      </c>
      <c r="D98" s="18" t="s">
        <v>90</v>
      </c>
      <c r="E98" s="18" t="s">
        <v>113</v>
      </c>
      <c r="F98" s="18" t="s">
        <v>100</v>
      </c>
      <c r="G98" s="103">
        <v>529</v>
      </c>
      <c r="H98" s="104">
        <v>120.6</v>
      </c>
      <c r="I98" s="104">
        <v>63797.4</v>
      </c>
      <c r="J98" s="105">
        <v>46062</v>
      </c>
      <c r="K98" s="106">
        <v>11</v>
      </c>
      <c r="L98" s="18" t="s">
        <v>355</v>
      </c>
      <c r="M98" s="107">
        <v>5</v>
      </c>
    </row>
    <row r="99" spans="2:13" x14ac:dyDescent="0.35">
      <c r="B99" s="102" t="s">
        <v>115</v>
      </c>
      <c r="C99" s="18" t="s">
        <v>117</v>
      </c>
      <c r="D99" s="18" t="s">
        <v>95</v>
      </c>
      <c r="E99" s="18" t="s">
        <v>114</v>
      </c>
      <c r="F99" s="18" t="s">
        <v>92</v>
      </c>
      <c r="G99" s="103">
        <v>129</v>
      </c>
      <c r="H99" s="104">
        <v>90.12</v>
      </c>
      <c r="I99" s="104">
        <v>11625.48</v>
      </c>
      <c r="J99" s="105">
        <v>46062</v>
      </c>
      <c r="K99" s="106">
        <v>4</v>
      </c>
      <c r="L99" s="18" t="s">
        <v>356</v>
      </c>
      <c r="M99" s="107">
        <v>3</v>
      </c>
    </row>
    <row r="100" spans="2:13" x14ac:dyDescent="0.35">
      <c r="B100" s="102" t="s">
        <v>115</v>
      </c>
      <c r="C100" s="18" t="s">
        <v>123</v>
      </c>
      <c r="D100" s="18" t="s">
        <v>119</v>
      </c>
      <c r="E100" s="18" t="s">
        <v>96</v>
      </c>
      <c r="F100" s="18" t="s">
        <v>97</v>
      </c>
      <c r="G100" s="103">
        <v>169</v>
      </c>
      <c r="H100" s="104">
        <v>90.74</v>
      </c>
      <c r="I100" s="104">
        <v>15335.06</v>
      </c>
      <c r="J100" s="105">
        <v>46063</v>
      </c>
      <c r="K100" s="106">
        <v>5</v>
      </c>
      <c r="L100" s="18" t="s">
        <v>357</v>
      </c>
      <c r="M100" s="107">
        <v>2</v>
      </c>
    </row>
    <row r="101" spans="2:13" x14ac:dyDescent="0.35">
      <c r="B101" s="102" t="s">
        <v>93</v>
      </c>
      <c r="C101" s="18" t="s">
        <v>110</v>
      </c>
      <c r="D101" s="18" t="s">
        <v>95</v>
      </c>
      <c r="E101" s="18" t="s">
        <v>104</v>
      </c>
      <c r="F101" s="18" t="s">
        <v>85</v>
      </c>
      <c r="G101" s="103">
        <v>536</v>
      </c>
      <c r="H101" s="104">
        <v>23.36</v>
      </c>
      <c r="I101" s="104">
        <v>12520.96</v>
      </c>
      <c r="J101" s="105">
        <v>46063</v>
      </c>
      <c r="K101" s="106">
        <v>10</v>
      </c>
      <c r="L101" s="18" t="s">
        <v>357</v>
      </c>
      <c r="M101" s="107">
        <v>5</v>
      </c>
    </row>
    <row r="102" spans="2:13" x14ac:dyDescent="0.35">
      <c r="B102" s="102" t="s">
        <v>88</v>
      </c>
      <c r="C102" s="18" t="s">
        <v>105</v>
      </c>
      <c r="D102" s="18" t="s">
        <v>102</v>
      </c>
      <c r="E102" s="18" t="s">
        <v>120</v>
      </c>
      <c r="F102" s="18" t="s">
        <v>100</v>
      </c>
      <c r="G102" s="103">
        <v>131</v>
      </c>
      <c r="H102" s="104">
        <v>25.88</v>
      </c>
      <c r="I102" s="104">
        <v>3390.28</v>
      </c>
      <c r="J102" s="105">
        <v>46064</v>
      </c>
      <c r="K102" s="106">
        <v>5</v>
      </c>
      <c r="L102" s="18" t="s">
        <v>357</v>
      </c>
      <c r="M102" s="107">
        <v>4</v>
      </c>
    </row>
    <row r="103" spans="2:13" x14ac:dyDescent="0.35">
      <c r="B103" s="102" t="s">
        <v>106</v>
      </c>
      <c r="C103" s="18" t="s">
        <v>121</v>
      </c>
      <c r="D103" s="18" t="s">
        <v>112</v>
      </c>
      <c r="E103" s="18" t="s">
        <v>87</v>
      </c>
      <c r="F103" s="18" t="s">
        <v>85</v>
      </c>
      <c r="G103" s="103">
        <v>175</v>
      </c>
      <c r="H103" s="104">
        <v>15.11</v>
      </c>
      <c r="I103" s="104">
        <v>2644.25</v>
      </c>
      <c r="J103" s="105">
        <v>46064</v>
      </c>
      <c r="K103" s="106">
        <v>11</v>
      </c>
      <c r="L103" s="18" t="s">
        <v>357</v>
      </c>
      <c r="M103" s="107">
        <v>3</v>
      </c>
    </row>
    <row r="104" spans="2:13" x14ac:dyDescent="0.35">
      <c r="B104" s="102" t="s">
        <v>115</v>
      </c>
      <c r="C104" s="18" t="s">
        <v>117</v>
      </c>
      <c r="D104" s="18" t="s">
        <v>83</v>
      </c>
      <c r="E104" s="18" t="s">
        <v>96</v>
      </c>
      <c r="F104" s="18" t="s">
        <v>97</v>
      </c>
      <c r="G104" s="103">
        <v>337</v>
      </c>
      <c r="H104" s="104">
        <v>112.88</v>
      </c>
      <c r="I104" s="104">
        <v>38040.559999999998</v>
      </c>
      <c r="J104" s="105">
        <v>46065</v>
      </c>
      <c r="K104" s="106">
        <v>5</v>
      </c>
      <c r="L104" s="18" t="s">
        <v>355</v>
      </c>
      <c r="M104" s="107">
        <v>4</v>
      </c>
    </row>
    <row r="105" spans="2:13" x14ac:dyDescent="0.35">
      <c r="B105" s="102" t="s">
        <v>106</v>
      </c>
      <c r="C105" s="18" t="s">
        <v>107</v>
      </c>
      <c r="D105" s="18" t="s">
        <v>90</v>
      </c>
      <c r="E105" s="18" t="s">
        <v>113</v>
      </c>
      <c r="F105" s="18" t="s">
        <v>100</v>
      </c>
      <c r="G105" s="103">
        <v>296</v>
      </c>
      <c r="H105" s="104">
        <v>74.569999999999993</v>
      </c>
      <c r="I105" s="104">
        <v>22072.720000000001</v>
      </c>
      <c r="J105" s="105">
        <v>46065</v>
      </c>
      <c r="K105" s="106">
        <v>9</v>
      </c>
      <c r="L105" s="18" t="s">
        <v>357</v>
      </c>
      <c r="M105" s="107">
        <v>3</v>
      </c>
    </row>
    <row r="106" spans="2:13" x14ac:dyDescent="0.35">
      <c r="B106" s="102" t="s">
        <v>81</v>
      </c>
      <c r="C106" s="18" t="s">
        <v>101</v>
      </c>
      <c r="D106" s="18" t="s">
        <v>95</v>
      </c>
      <c r="E106" s="18" t="s">
        <v>109</v>
      </c>
      <c r="F106" s="18" t="s">
        <v>97</v>
      </c>
      <c r="G106" s="103">
        <v>589</v>
      </c>
      <c r="H106" s="104">
        <v>65.959999999999994</v>
      </c>
      <c r="I106" s="104">
        <v>38850.44</v>
      </c>
      <c r="J106" s="105">
        <v>46066</v>
      </c>
      <c r="K106" s="106">
        <v>6</v>
      </c>
      <c r="L106" s="18" t="s">
        <v>356</v>
      </c>
      <c r="M106" s="107">
        <v>4</v>
      </c>
    </row>
    <row r="107" spans="2:13" x14ac:dyDescent="0.35">
      <c r="B107" s="102" t="s">
        <v>93</v>
      </c>
      <c r="C107" s="18" t="s">
        <v>110</v>
      </c>
      <c r="D107" s="18" t="s">
        <v>86</v>
      </c>
      <c r="E107" s="18" t="s">
        <v>96</v>
      </c>
      <c r="F107" s="18" t="s">
        <v>97</v>
      </c>
      <c r="G107" s="103">
        <v>284</v>
      </c>
      <c r="H107" s="104">
        <v>120.62</v>
      </c>
      <c r="I107" s="104">
        <v>34256.080000000002</v>
      </c>
      <c r="J107" s="105">
        <v>46066</v>
      </c>
      <c r="K107" s="106">
        <v>4</v>
      </c>
      <c r="L107" s="18" t="s">
        <v>357</v>
      </c>
      <c r="M107" s="107">
        <v>4</v>
      </c>
    </row>
    <row r="108" spans="2:13" x14ac:dyDescent="0.35">
      <c r="B108" s="102" t="s">
        <v>106</v>
      </c>
      <c r="C108" s="18" t="s">
        <v>107</v>
      </c>
      <c r="D108" s="18" t="s">
        <v>102</v>
      </c>
      <c r="E108" s="18" t="s">
        <v>111</v>
      </c>
      <c r="F108" s="18" t="s">
        <v>85</v>
      </c>
      <c r="G108" s="103">
        <v>529</v>
      </c>
      <c r="H108" s="104">
        <v>36.28</v>
      </c>
      <c r="I108" s="104">
        <v>19192.12</v>
      </c>
      <c r="J108" s="105">
        <v>46067</v>
      </c>
      <c r="K108" s="106">
        <v>11</v>
      </c>
      <c r="L108" s="18" t="s">
        <v>355</v>
      </c>
      <c r="M108" s="107">
        <v>4</v>
      </c>
    </row>
    <row r="109" spans="2:13" x14ac:dyDescent="0.35">
      <c r="B109" s="102" t="s">
        <v>81</v>
      </c>
      <c r="C109" s="18" t="s">
        <v>82</v>
      </c>
      <c r="D109" s="18" t="s">
        <v>83</v>
      </c>
      <c r="E109" s="18" t="s">
        <v>87</v>
      </c>
      <c r="F109" s="18" t="s">
        <v>85</v>
      </c>
      <c r="G109" s="103">
        <v>530</v>
      </c>
      <c r="H109" s="104">
        <v>19.23</v>
      </c>
      <c r="I109" s="104">
        <v>10191.9</v>
      </c>
      <c r="J109" s="105">
        <v>46067</v>
      </c>
      <c r="K109" s="106">
        <v>11</v>
      </c>
      <c r="L109" s="18" t="s">
        <v>357</v>
      </c>
      <c r="M109" s="107">
        <v>3</v>
      </c>
    </row>
    <row r="110" spans="2:13" x14ac:dyDescent="0.35">
      <c r="B110" s="102" t="s">
        <v>88</v>
      </c>
      <c r="C110" s="18" t="s">
        <v>98</v>
      </c>
      <c r="D110" s="18" t="s">
        <v>102</v>
      </c>
      <c r="E110" s="18" t="s">
        <v>103</v>
      </c>
      <c r="F110" s="18" t="s">
        <v>100</v>
      </c>
      <c r="G110" s="103">
        <v>542</v>
      </c>
      <c r="H110" s="104">
        <v>100</v>
      </c>
      <c r="I110" s="104">
        <v>54200</v>
      </c>
      <c r="J110" s="105">
        <v>46068</v>
      </c>
      <c r="K110" s="106">
        <v>5</v>
      </c>
      <c r="L110" s="18" t="s">
        <v>356</v>
      </c>
      <c r="M110" s="107">
        <v>3</v>
      </c>
    </row>
    <row r="111" spans="2:13" x14ac:dyDescent="0.35">
      <c r="B111" s="102" t="s">
        <v>93</v>
      </c>
      <c r="C111" s="18" t="s">
        <v>94</v>
      </c>
      <c r="D111" s="18" t="s">
        <v>102</v>
      </c>
      <c r="E111" s="18" t="s">
        <v>108</v>
      </c>
      <c r="F111" s="18" t="s">
        <v>92</v>
      </c>
      <c r="G111" s="103">
        <v>494</v>
      </c>
      <c r="H111" s="104">
        <v>84.69</v>
      </c>
      <c r="I111" s="104">
        <v>41836.86</v>
      </c>
      <c r="J111" s="105">
        <v>46068</v>
      </c>
      <c r="K111" s="106">
        <v>9</v>
      </c>
      <c r="L111" s="18" t="s">
        <v>357</v>
      </c>
      <c r="M111" s="107">
        <v>5</v>
      </c>
    </row>
    <row r="112" spans="2:13" x14ac:dyDescent="0.35">
      <c r="B112" s="102" t="s">
        <v>106</v>
      </c>
      <c r="C112" s="18" t="s">
        <v>121</v>
      </c>
      <c r="D112" s="18" t="s">
        <v>86</v>
      </c>
      <c r="E112" s="18" t="s">
        <v>122</v>
      </c>
      <c r="F112" s="18" t="s">
        <v>97</v>
      </c>
      <c r="G112" s="103">
        <v>21</v>
      </c>
      <c r="H112" s="104">
        <v>116.33</v>
      </c>
      <c r="I112" s="104">
        <v>2442.9299999999998</v>
      </c>
      <c r="J112" s="105">
        <v>46069</v>
      </c>
      <c r="K112" s="106">
        <v>11</v>
      </c>
      <c r="L112" s="18" t="s">
        <v>356</v>
      </c>
      <c r="M112" s="107">
        <v>3</v>
      </c>
    </row>
    <row r="113" spans="2:13" x14ac:dyDescent="0.35">
      <c r="B113" s="102" t="s">
        <v>93</v>
      </c>
      <c r="C113" s="18" t="s">
        <v>110</v>
      </c>
      <c r="D113" s="18" t="s">
        <v>86</v>
      </c>
      <c r="E113" s="18" t="s">
        <v>87</v>
      </c>
      <c r="F113" s="18" t="s">
        <v>85</v>
      </c>
      <c r="G113" s="103">
        <v>37</v>
      </c>
      <c r="H113" s="104">
        <v>70.33</v>
      </c>
      <c r="I113" s="104">
        <v>2602.21</v>
      </c>
      <c r="J113" s="105">
        <v>46069</v>
      </c>
      <c r="K113" s="106">
        <v>8</v>
      </c>
      <c r="L113" s="18" t="s">
        <v>356</v>
      </c>
      <c r="M113" s="107">
        <v>2</v>
      </c>
    </row>
    <row r="114" spans="2:13" x14ac:dyDescent="0.35">
      <c r="B114" s="102" t="s">
        <v>106</v>
      </c>
      <c r="C114" s="18" t="s">
        <v>107</v>
      </c>
      <c r="D114" s="18" t="s">
        <v>119</v>
      </c>
      <c r="E114" s="18" t="s">
        <v>103</v>
      </c>
      <c r="F114" s="18" t="s">
        <v>100</v>
      </c>
      <c r="G114" s="103">
        <v>350</v>
      </c>
      <c r="H114" s="104">
        <v>113.45</v>
      </c>
      <c r="I114" s="104">
        <v>39707.5</v>
      </c>
      <c r="J114" s="105">
        <v>46070</v>
      </c>
      <c r="K114" s="106">
        <v>10</v>
      </c>
      <c r="L114" s="18" t="s">
        <v>355</v>
      </c>
      <c r="M114" s="107">
        <v>2</v>
      </c>
    </row>
    <row r="115" spans="2:13" x14ac:dyDescent="0.35">
      <c r="B115" s="102" t="s">
        <v>88</v>
      </c>
      <c r="C115" s="18" t="s">
        <v>89</v>
      </c>
      <c r="D115" s="18" t="s">
        <v>83</v>
      </c>
      <c r="E115" s="18" t="s">
        <v>104</v>
      </c>
      <c r="F115" s="18" t="s">
        <v>85</v>
      </c>
      <c r="G115" s="103">
        <v>188</v>
      </c>
      <c r="H115" s="104">
        <v>50.8</v>
      </c>
      <c r="I115" s="104">
        <v>9550.4</v>
      </c>
      <c r="J115" s="105">
        <v>46070</v>
      </c>
      <c r="K115" s="106">
        <v>4</v>
      </c>
      <c r="L115" s="18" t="s">
        <v>356</v>
      </c>
      <c r="M115" s="107">
        <v>2</v>
      </c>
    </row>
    <row r="116" spans="2:13" x14ac:dyDescent="0.35">
      <c r="B116" s="102" t="s">
        <v>81</v>
      </c>
      <c r="C116" s="18" t="s">
        <v>101</v>
      </c>
      <c r="D116" s="18" t="s">
        <v>90</v>
      </c>
      <c r="E116" s="18" t="s">
        <v>114</v>
      </c>
      <c r="F116" s="18" t="s">
        <v>92</v>
      </c>
      <c r="G116" s="103">
        <v>416</v>
      </c>
      <c r="H116" s="104">
        <v>87.97</v>
      </c>
      <c r="I116" s="104">
        <v>36595.519999999997</v>
      </c>
      <c r="J116" s="105">
        <v>46071</v>
      </c>
      <c r="K116" s="106">
        <v>4</v>
      </c>
      <c r="L116" s="18" t="s">
        <v>357</v>
      </c>
      <c r="M116" s="107">
        <v>5</v>
      </c>
    </row>
    <row r="117" spans="2:13" x14ac:dyDescent="0.35">
      <c r="B117" s="102" t="s">
        <v>106</v>
      </c>
      <c r="C117" s="18" t="s">
        <v>121</v>
      </c>
      <c r="D117" s="18" t="s">
        <v>83</v>
      </c>
      <c r="E117" s="18" t="s">
        <v>84</v>
      </c>
      <c r="F117" s="18" t="s">
        <v>85</v>
      </c>
      <c r="G117" s="103">
        <v>384</v>
      </c>
      <c r="H117" s="104">
        <v>117.57</v>
      </c>
      <c r="I117" s="104">
        <v>45146.879999999997</v>
      </c>
      <c r="J117" s="105">
        <v>46071</v>
      </c>
      <c r="K117" s="106">
        <v>10</v>
      </c>
      <c r="L117" s="18" t="s">
        <v>356</v>
      </c>
      <c r="M117" s="107">
        <v>3</v>
      </c>
    </row>
    <row r="118" spans="2:13" x14ac:dyDescent="0.35">
      <c r="B118" s="102" t="s">
        <v>115</v>
      </c>
      <c r="C118" s="18" t="s">
        <v>123</v>
      </c>
      <c r="D118" s="18" t="s">
        <v>83</v>
      </c>
      <c r="E118" s="18" t="s">
        <v>114</v>
      </c>
      <c r="F118" s="18" t="s">
        <v>92</v>
      </c>
      <c r="G118" s="103">
        <v>159</v>
      </c>
      <c r="H118" s="104">
        <v>89.26</v>
      </c>
      <c r="I118" s="104">
        <v>14192.34</v>
      </c>
      <c r="J118" s="105">
        <v>46072</v>
      </c>
      <c r="K118" s="106">
        <v>10</v>
      </c>
      <c r="L118" s="18" t="s">
        <v>355</v>
      </c>
      <c r="M118" s="107">
        <v>2</v>
      </c>
    </row>
    <row r="119" spans="2:13" x14ac:dyDescent="0.35">
      <c r="B119" s="102" t="s">
        <v>93</v>
      </c>
      <c r="C119" s="18" t="s">
        <v>110</v>
      </c>
      <c r="D119" s="18" t="s">
        <v>119</v>
      </c>
      <c r="E119" s="18" t="s">
        <v>111</v>
      </c>
      <c r="F119" s="18" t="s">
        <v>85</v>
      </c>
      <c r="G119" s="103">
        <v>70</v>
      </c>
      <c r="H119" s="104">
        <v>84.4</v>
      </c>
      <c r="I119" s="104">
        <v>5908</v>
      </c>
      <c r="J119" s="105">
        <v>46072</v>
      </c>
      <c r="K119" s="106">
        <v>9</v>
      </c>
      <c r="L119" s="18" t="s">
        <v>357</v>
      </c>
      <c r="M119" s="107">
        <v>2</v>
      </c>
    </row>
    <row r="120" spans="2:13" x14ac:dyDescent="0.35">
      <c r="B120" s="102" t="s">
        <v>81</v>
      </c>
      <c r="C120" s="18" t="s">
        <v>101</v>
      </c>
      <c r="D120" s="18" t="s">
        <v>112</v>
      </c>
      <c r="E120" s="18" t="s">
        <v>87</v>
      </c>
      <c r="F120" s="18" t="s">
        <v>85</v>
      </c>
      <c r="G120" s="103">
        <v>60</v>
      </c>
      <c r="H120" s="104">
        <v>126.06</v>
      </c>
      <c r="I120" s="104">
        <v>7563.6</v>
      </c>
      <c r="J120" s="105">
        <v>46073</v>
      </c>
      <c r="K120" s="106">
        <v>4</v>
      </c>
      <c r="L120" s="18" t="s">
        <v>357</v>
      </c>
      <c r="M120" s="107">
        <v>4</v>
      </c>
    </row>
    <row r="121" spans="2:13" x14ac:dyDescent="0.35">
      <c r="B121" s="102" t="s">
        <v>115</v>
      </c>
      <c r="C121" s="18" t="s">
        <v>116</v>
      </c>
      <c r="D121" s="18" t="s">
        <v>83</v>
      </c>
      <c r="E121" s="18" t="s">
        <v>99</v>
      </c>
      <c r="F121" s="18" t="s">
        <v>100</v>
      </c>
      <c r="G121" s="103">
        <v>298</v>
      </c>
      <c r="H121" s="104">
        <v>142.6</v>
      </c>
      <c r="I121" s="104">
        <v>42494.8</v>
      </c>
      <c r="J121" s="105">
        <v>46073</v>
      </c>
      <c r="K121" s="106">
        <v>8</v>
      </c>
      <c r="L121" s="18" t="s">
        <v>357</v>
      </c>
      <c r="M121" s="107">
        <v>3</v>
      </c>
    </row>
    <row r="122" spans="2:13" x14ac:dyDescent="0.35">
      <c r="B122" s="102" t="s">
        <v>115</v>
      </c>
      <c r="C122" s="18" t="s">
        <v>123</v>
      </c>
      <c r="D122" s="18" t="s">
        <v>86</v>
      </c>
      <c r="E122" s="18" t="s">
        <v>109</v>
      </c>
      <c r="F122" s="18" t="s">
        <v>97</v>
      </c>
      <c r="G122" s="103">
        <v>124</v>
      </c>
      <c r="H122" s="104">
        <v>88.29</v>
      </c>
      <c r="I122" s="104">
        <v>10947.96</v>
      </c>
      <c r="J122" s="105">
        <v>46074</v>
      </c>
      <c r="K122" s="106">
        <v>3</v>
      </c>
      <c r="L122" s="18" t="s">
        <v>355</v>
      </c>
      <c r="M122" s="107">
        <v>3</v>
      </c>
    </row>
    <row r="123" spans="2:13" x14ac:dyDescent="0.35">
      <c r="B123" s="102" t="s">
        <v>81</v>
      </c>
      <c r="C123" s="18" t="s">
        <v>82</v>
      </c>
      <c r="D123" s="18" t="s">
        <v>90</v>
      </c>
      <c r="E123" s="18" t="s">
        <v>99</v>
      </c>
      <c r="F123" s="18" t="s">
        <v>100</v>
      </c>
      <c r="G123" s="103">
        <v>378</v>
      </c>
      <c r="H123" s="104">
        <v>58.88</v>
      </c>
      <c r="I123" s="104">
        <v>22256.639999999999</v>
      </c>
      <c r="J123" s="105">
        <v>46074</v>
      </c>
      <c r="K123" s="106">
        <v>8</v>
      </c>
      <c r="L123" s="18" t="s">
        <v>356</v>
      </c>
      <c r="M123" s="107">
        <v>3</v>
      </c>
    </row>
    <row r="124" spans="2:13" x14ac:dyDescent="0.35">
      <c r="B124" s="102" t="s">
        <v>106</v>
      </c>
      <c r="C124" s="18" t="s">
        <v>107</v>
      </c>
      <c r="D124" s="18" t="s">
        <v>102</v>
      </c>
      <c r="E124" s="18" t="s">
        <v>124</v>
      </c>
      <c r="F124" s="18" t="s">
        <v>97</v>
      </c>
      <c r="G124" s="103">
        <v>198</v>
      </c>
      <c r="H124" s="104">
        <v>47.68</v>
      </c>
      <c r="I124" s="104">
        <v>9440.64</v>
      </c>
      <c r="J124" s="105">
        <v>46075</v>
      </c>
      <c r="K124" s="106">
        <v>9</v>
      </c>
      <c r="L124" s="18" t="s">
        <v>357</v>
      </c>
      <c r="M124" s="107">
        <v>3</v>
      </c>
    </row>
    <row r="125" spans="2:13" x14ac:dyDescent="0.35">
      <c r="B125" s="102" t="s">
        <v>81</v>
      </c>
      <c r="C125" s="18" t="s">
        <v>101</v>
      </c>
      <c r="D125" s="18" t="s">
        <v>83</v>
      </c>
      <c r="E125" s="18" t="s">
        <v>96</v>
      </c>
      <c r="F125" s="18" t="s">
        <v>97</v>
      </c>
      <c r="G125" s="103">
        <v>501</v>
      </c>
      <c r="H125" s="104">
        <v>104.11</v>
      </c>
      <c r="I125" s="104">
        <v>52159.11</v>
      </c>
      <c r="J125" s="105">
        <v>46075</v>
      </c>
      <c r="K125" s="106">
        <v>10</v>
      </c>
      <c r="L125" s="18" t="s">
        <v>356</v>
      </c>
      <c r="M125" s="107">
        <v>5</v>
      </c>
    </row>
    <row r="126" spans="2:13" x14ac:dyDescent="0.35">
      <c r="B126" s="102" t="s">
        <v>106</v>
      </c>
      <c r="C126" s="18" t="s">
        <v>107</v>
      </c>
      <c r="D126" s="18" t="s">
        <v>90</v>
      </c>
      <c r="E126" s="18" t="s">
        <v>124</v>
      </c>
      <c r="F126" s="18" t="s">
        <v>97</v>
      </c>
      <c r="G126" s="103">
        <v>90</v>
      </c>
      <c r="H126" s="104">
        <v>71.28</v>
      </c>
      <c r="I126" s="104">
        <v>6415.2</v>
      </c>
      <c r="J126" s="105">
        <v>46076</v>
      </c>
      <c r="K126" s="106">
        <v>12</v>
      </c>
      <c r="L126" s="18" t="s">
        <v>356</v>
      </c>
      <c r="M126" s="107">
        <v>2</v>
      </c>
    </row>
    <row r="127" spans="2:13" x14ac:dyDescent="0.35">
      <c r="B127" s="102" t="s">
        <v>88</v>
      </c>
      <c r="C127" s="18" t="s">
        <v>89</v>
      </c>
      <c r="D127" s="18" t="s">
        <v>90</v>
      </c>
      <c r="E127" s="18" t="s">
        <v>109</v>
      </c>
      <c r="F127" s="18" t="s">
        <v>97</v>
      </c>
      <c r="G127" s="103">
        <v>370</v>
      </c>
      <c r="H127" s="104">
        <v>52.28</v>
      </c>
      <c r="I127" s="104">
        <v>19343.599999999999</v>
      </c>
      <c r="J127" s="105">
        <v>46076</v>
      </c>
      <c r="K127" s="106">
        <v>7</v>
      </c>
      <c r="L127" s="18" t="s">
        <v>355</v>
      </c>
      <c r="M127" s="107">
        <v>3</v>
      </c>
    </row>
    <row r="128" spans="2:13" x14ac:dyDescent="0.35">
      <c r="B128" s="102" t="s">
        <v>93</v>
      </c>
      <c r="C128" s="18" t="s">
        <v>94</v>
      </c>
      <c r="D128" s="18" t="s">
        <v>83</v>
      </c>
      <c r="E128" s="18" t="s">
        <v>111</v>
      </c>
      <c r="F128" s="18" t="s">
        <v>85</v>
      </c>
      <c r="G128" s="103">
        <v>136</v>
      </c>
      <c r="H128" s="104">
        <v>63.68</v>
      </c>
      <c r="I128" s="104">
        <v>8660.48</v>
      </c>
      <c r="J128" s="105">
        <v>46077</v>
      </c>
      <c r="K128" s="106">
        <v>2</v>
      </c>
      <c r="L128" s="18" t="s">
        <v>357</v>
      </c>
      <c r="M128" s="107">
        <v>5</v>
      </c>
    </row>
    <row r="129" spans="2:13" x14ac:dyDescent="0.35">
      <c r="B129" s="102" t="s">
        <v>106</v>
      </c>
      <c r="C129" s="18" t="s">
        <v>107</v>
      </c>
      <c r="D129" s="18" t="s">
        <v>86</v>
      </c>
      <c r="E129" s="18" t="s">
        <v>108</v>
      </c>
      <c r="F129" s="18" t="s">
        <v>92</v>
      </c>
      <c r="G129" s="103">
        <v>394</v>
      </c>
      <c r="H129" s="104">
        <v>124.58</v>
      </c>
      <c r="I129" s="104">
        <v>49084.52</v>
      </c>
      <c r="J129" s="105">
        <v>46077</v>
      </c>
      <c r="K129" s="106">
        <v>7</v>
      </c>
      <c r="L129" s="18" t="s">
        <v>356</v>
      </c>
      <c r="M129" s="107">
        <v>4</v>
      </c>
    </row>
    <row r="130" spans="2:13" x14ac:dyDescent="0.35">
      <c r="B130" s="102" t="s">
        <v>106</v>
      </c>
      <c r="C130" s="18" t="s">
        <v>107</v>
      </c>
      <c r="D130" s="18" t="s">
        <v>102</v>
      </c>
      <c r="E130" s="18" t="s">
        <v>124</v>
      </c>
      <c r="F130" s="18" t="s">
        <v>97</v>
      </c>
      <c r="G130" s="103">
        <v>266</v>
      </c>
      <c r="H130" s="104">
        <v>127.26</v>
      </c>
      <c r="I130" s="104">
        <v>33851.160000000003</v>
      </c>
      <c r="J130" s="105">
        <v>46078</v>
      </c>
      <c r="K130" s="106">
        <v>4</v>
      </c>
      <c r="L130" s="18" t="s">
        <v>355</v>
      </c>
      <c r="M130" s="107">
        <v>4</v>
      </c>
    </row>
    <row r="131" spans="2:13" x14ac:dyDescent="0.35">
      <c r="B131" s="102" t="s">
        <v>88</v>
      </c>
      <c r="C131" s="18" t="s">
        <v>105</v>
      </c>
      <c r="D131" s="18" t="s">
        <v>83</v>
      </c>
      <c r="E131" s="18" t="s">
        <v>96</v>
      </c>
      <c r="F131" s="18" t="s">
        <v>97</v>
      </c>
      <c r="G131" s="103">
        <v>484</v>
      </c>
      <c r="H131" s="104">
        <v>145.03</v>
      </c>
      <c r="I131" s="104">
        <v>70194.52</v>
      </c>
      <c r="J131" s="105">
        <v>46078</v>
      </c>
      <c r="K131" s="106">
        <v>11</v>
      </c>
      <c r="L131" s="18" t="s">
        <v>355</v>
      </c>
      <c r="M131" s="107">
        <v>4</v>
      </c>
    </row>
    <row r="132" spans="2:13" x14ac:dyDescent="0.35">
      <c r="B132" s="102" t="s">
        <v>115</v>
      </c>
      <c r="C132" s="18" t="s">
        <v>117</v>
      </c>
      <c r="D132" s="18" t="s">
        <v>102</v>
      </c>
      <c r="E132" s="18" t="s">
        <v>118</v>
      </c>
      <c r="F132" s="18" t="s">
        <v>92</v>
      </c>
      <c r="G132" s="103">
        <v>270</v>
      </c>
      <c r="H132" s="104">
        <v>67.260000000000005</v>
      </c>
      <c r="I132" s="104">
        <v>18160.2</v>
      </c>
      <c r="J132" s="105">
        <v>46079</v>
      </c>
      <c r="K132" s="106">
        <v>10</v>
      </c>
      <c r="L132" s="18" t="s">
        <v>356</v>
      </c>
      <c r="M132" s="107">
        <v>4</v>
      </c>
    </row>
    <row r="133" spans="2:13" x14ac:dyDescent="0.35">
      <c r="B133" s="102" t="s">
        <v>81</v>
      </c>
      <c r="C133" s="18" t="s">
        <v>101</v>
      </c>
      <c r="D133" s="18" t="s">
        <v>112</v>
      </c>
      <c r="E133" s="18" t="s">
        <v>103</v>
      </c>
      <c r="F133" s="18" t="s">
        <v>100</v>
      </c>
      <c r="G133" s="103">
        <v>20</v>
      </c>
      <c r="H133" s="104">
        <v>2.08</v>
      </c>
      <c r="I133" s="104">
        <v>41.6</v>
      </c>
      <c r="J133" s="105">
        <v>46079</v>
      </c>
      <c r="K133" s="106">
        <v>6</v>
      </c>
      <c r="L133" s="18" t="s">
        <v>355</v>
      </c>
      <c r="M133" s="107">
        <v>3</v>
      </c>
    </row>
    <row r="134" spans="2:13" x14ac:dyDescent="0.35">
      <c r="B134" s="102" t="s">
        <v>93</v>
      </c>
      <c r="C134" s="18" t="s">
        <v>110</v>
      </c>
      <c r="D134" s="18" t="s">
        <v>90</v>
      </c>
      <c r="E134" s="18" t="s">
        <v>120</v>
      </c>
      <c r="F134" s="18" t="s">
        <v>100</v>
      </c>
      <c r="G134" s="103">
        <v>297</v>
      </c>
      <c r="H134" s="104">
        <v>38.270000000000003</v>
      </c>
      <c r="I134" s="104">
        <v>11366.19</v>
      </c>
      <c r="J134" s="105">
        <v>46080</v>
      </c>
      <c r="K134" s="106">
        <v>10</v>
      </c>
      <c r="L134" s="18" t="s">
        <v>355</v>
      </c>
      <c r="M134" s="107">
        <v>2</v>
      </c>
    </row>
    <row r="135" spans="2:13" x14ac:dyDescent="0.35">
      <c r="B135" s="102" t="s">
        <v>81</v>
      </c>
      <c r="C135" s="18" t="s">
        <v>82</v>
      </c>
      <c r="D135" s="18" t="s">
        <v>112</v>
      </c>
      <c r="E135" s="18" t="s">
        <v>120</v>
      </c>
      <c r="F135" s="18" t="s">
        <v>100</v>
      </c>
      <c r="G135" s="103">
        <v>560</v>
      </c>
      <c r="H135" s="104">
        <v>10.130000000000001</v>
      </c>
      <c r="I135" s="104">
        <v>5672.8</v>
      </c>
      <c r="J135" s="105">
        <v>46080</v>
      </c>
      <c r="K135" s="106">
        <v>3</v>
      </c>
      <c r="L135" s="18" t="s">
        <v>357</v>
      </c>
      <c r="M135" s="107">
        <v>2</v>
      </c>
    </row>
    <row r="136" spans="2:13" x14ac:dyDescent="0.35">
      <c r="B136" s="102" t="s">
        <v>106</v>
      </c>
      <c r="C136" s="18" t="s">
        <v>121</v>
      </c>
      <c r="D136" s="18" t="s">
        <v>83</v>
      </c>
      <c r="E136" s="18" t="s">
        <v>111</v>
      </c>
      <c r="F136" s="18" t="s">
        <v>85</v>
      </c>
      <c r="G136" s="103">
        <v>255</v>
      </c>
      <c r="H136" s="104">
        <v>79.84</v>
      </c>
      <c r="I136" s="104">
        <v>20359.2</v>
      </c>
      <c r="J136" s="105">
        <v>46081</v>
      </c>
      <c r="K136" s="106">
        <v>12</v>
      </c>
      <c r="L136" s="18" t="s">
        <v>356</v>
      </c>
      <c r="M136" s="107">
        <v>3</v>
      </c>
    </row>
    <row r="137" spans="2:13" x14ac:dyDescent="0.35">
      <c r="B137" s="102" t="s">
        <v>88</v>
      </c>
      <c r="C137" s="18" t="s">
        <v>98</v>
      </c>
      <c r="D137" s="18" t="s">
        <v>86</v>
      </c>
      <c r="E137" s="18" t="s">
        <v>104</v>
      </c>
      <c r="F137" s="18" t="s">
        <v>85</v>
      </c>
      <c r="G137" s="103">
        <v>576</v>
      </c>
      <c r="H137" s="104">
        <v>112.96</v>
      </c>
      <c r="I137" s="104">
        <v>65064.959999999999</v>
      </c>
      <c r="J137" s="105">
        <v>46081</v>
      </c>
      <c r="K137" s="106">
        <v>3</v>
      </c>
      <c r="L137" s="18" t="s">
        <v>355</v>
      </c>
      <c r="M137" s="107">
        <v>2</v>
      </c>
    </row>
    <row r="138" spans="2:13" x14ac:dyDescent="0.35">
      <c r="B138" s="102" t="s">
        <v>93</v>
      </c>
      <c r="C138" s="18" t="s">
        <v>94</v>
      </c>
      <c r="D138" s="18" t="s">
        <v>90</v>
      </c>
      <c r="E138" s="18" t="s">
        <v>108</v>
      </c>
      <c r="F138" s="18" t="s">
        <v>92</v>
      </c>
      <c r="G138" s="103">
        <v>284</v>
      </c>
      <c r="H138" s="104">
        <v>91.31</v>
      </c>
      <c r="I138" s="104">
        <v>25932.04</v>
      </c>
      <c r="J138" s="105">
        <v>46082</v>
      </c>
      <c r="K138" s="106">
        <v>10</v>
      </c>
      <c r="L138" s="18" t="s">
        <v>356</v>
      </c>
      <c r="M138" s="107">
        <v>5</v>
      </c>
    </row>
    <row r="139" spans="2:13" x14ac:dyDescent="0.35">
      <c r="B139" s="102" t="s">
        <v>93</v>
      </c>
      <c r="C139" s="18" t="s">
        <v>94</v>
      </c>
      <c r="D139" s="18" t="s">
        <v>119</v>
      </c>
      <c r="E139" s="18" t="s">
        <v>84</v>
      </c>
      <c r="F139" s="18" t="s">
        <v>85</v>
      </c>
      <c r="G139" s="103">
        <v>350</v>
      </c>
      <c r="H139" s="104">
        <v>58.02</v>
      </c>
      <c r="I139" s="104">
        <v>20307</v>
      </c>
      <c r="J139" s="105">
        <v>46082</v>
      </c>
      <c r="K139" s="106">
        <v>6</v>
      </c>
      <c r="L139" s="18" t="s">
        <v>356</v>
      </c>
      <c r="M139" s="107">
        <v>4</v>
      </c>
    </row>
    <row r="140" spans="2:13" x14ac:dyDescent="0.35">
      <c r="B140" s="102" t="s">
        <v>106</v>
      </c>
      <c r="C140" s="18" t="s">
        <v>121</v>
      </c>
      <c r="D140" s="18" t="s">
        <v>86</v>
      </c>
      <c r="E140" s="18" t="s">
        <v>96</v>
      </c>
      <c r="F140" s="18" t="s">
        <v>97</v>
      </c>
      <c r="G140" s="103">
        <v>62</v>
      </c>
      <c r="H140" s="104">
        <v>30.33</v>
      </c>
      <c r="I140" s="104">
        <v>1880.46</v>
      </c>
      <c r="J140" s="105">
        <v>46083</v>
      </c>
      <c r="K140" s="106">
        <v>12</v>
      </c>
      <c r="L140" s="18" t="s">
        <v>355</v>
      </c>
      <c r="M140" s="107">
        <v>3</v>
      </c>
    </row>
    <row r="141" spans="2:13" x14ac:dyDescent="0.35">
      <c r="B141" s="102" t="s">
        <v>106</v>
      </c>
      <c r="C141" s="18" t="s">
        <v>121</v>
      </c>
      <c r="D141" s="18" t="s">
        <v>95</v>
      </c>
      <c r="E141" s="18" t="s">
        <v>91</v>
      </c>
      <c r="F141" s="18" t="s">
        <v>92</v>
      </c>
      <c r="G141" s="103">
        <v>28</v>
      </c>
      <c r="H141" s="104">
        <v>79.25</v>
      </c>
      <c r="I141" s="104">
        <v>2219</v>
      </c>
      <c r="J141" s="105">
        <v>46083</v>
      </c>
      <c r="K141" s="106">
        <v>5</v>
      </c>
      <c r="L141" s="18" t="s">
        <v>356</v>
      </c>
      <c r="M141" s="107">
        <v>2</v>
      </c>
    </row>
    <row r="142" spans="2:13" x14ac:dyDescent="0.35">
      <c r="B142" s="102" t="s">
        <v>81</v>
      </c>
      <c r="C142" s="18" t="s">
        <v>101</v>
      </c>
      <c r="D142" s="18" t="s">
        <v>90</v>
      </c>
      <c r="E142" s="18" t="s">
        <v>113</v>
      </c>
      <c r="F142" s="18" t="s">
        <v>100</v>
      </c>
      <c r="G142" s="103">
        <v>574</v>
      </c>
      <c r="H142" s="104">
        <v>4.9400000000000004</v>
      </c>
      <c r="I142" s="104">
        <v>2835.56</v>
      </c>
      <c r="J142" s="105">
        <v>46084</v>
      </c>
      <c r="K142" s="106">
        <v>10</v>
      </c>
      <c r="L142" s="18" t="s">
        <v>357</v>
      </c>
      <c r="M142" s="107">
        <v>5</v>
      </c>
    </row>
    <row r="143" spans="2:13" x14ac:dyDescent="0.35">
      <c r="B143" s="102" t="s">
        <v>81</v>
      </c>
      <c r="C143" s="18" t="s">
        <v>101</v>
      </c>
      <c r="D143" s="18" t="s">
        <v>86</v>
      </c>
      <c r="E143" s="18" t="s">
        <v>103</v>
      </c>
      <c r="F143" s="18" t="s">
        <v>100</v>
      </c>
      <c r="G143" s="103">
        <v>50</v>
      </c>
      <c r="H143" s="104">
        <v>2.15</v>
      </c>
      <c r="I143" s="104">
        <v>107.5</v>
      </c>
      <c r="J143" s="105">
        <v>46084</v>
      </c>
      <c r="K143" s="106">
        <v>10</v>
      </c>
      <c r="L143" s="18" t="s">
        <v>356</v>
      </c>
      <c r="M143" s="107">
        <v>3</v>
      </c>
    </row>
    <row r="144" spans="2:13" x14ac:dyDescent="0.35">
      <c r="B144" s="102" t="s">
        <v>88</v>
      </c>
      <c r="C144" s="18" t="s">
        <v>105</v>
      </c>
      <c r="D144" s="18" t="s">
        <v>86</v>
      </c>
      <c r="E144" s="18" t="s">
        <v>122</v>
      </c>
      <c r="F144" s="18" t="s">
        <v>97</v>
      </c>
      <c r="G144" s="103">
        <v>170</v>
      </c>
      <c r="H144" s="104">
        <v>42.35</v>
      </c>
      <c r="I144" s="104">
        <v>7199.5</v>
      </c>
      <c r="J144" s="105">
        <v>46085</v>
      </c>
      <c r="K144" s="106">
        <v>6</v>
      </c>
      <c r="L144" s="18" t="s">
        <v>356</v>
      </c>
      <c r="M144" s="107">
        <v>3</v>
      </c>
    </row>
    <row r="145" spans="2:13" x14ac:dyDescent="0.35">
      <c r="B145" s="102" t="s">
        <v>115</v>
      </c>
      <c r="C145" s="18" t="s">
        <v>116</v>
      </c>
      <c r="D145" s="18" t="s">
        <v>90</v>
      </c>
      <c r="E145" s="18" t="s">
        <v>84</v>
      </c>
      <c r="F145" s="18" t="s">
        <v>85</v>
      </c>
      <c r="G145" s="103">
        <v>404</v>
      </c>
      <c r="H145" s="104">
        <v>133.27000000000001</v>
      </c>
      <c r="I145" s="104">
        <v>53841.08</v>
      </c>
      <c r="J145" s="105">
        <v>46085</v>
      </c>
      <c r="K145" s="106">
        <v>5</v>
      </c>
      <c r="L145" s="18" t="s">
        <v>355</v>
      </c>
      <c r="M145" s="107">
        <v>4</v>
      </c>
    </row>
    <row r="146" spans="2:13" x14ac:dyDescent="0.35">
      <c r="B146" s="102" t="s">
        <v>93</v>
      </c>
      <c r="C146" s="18" t="s">
        <v>94</v>
      </c>
      <c r="D146" s="18" t="s">
        <v>86</v>
      </c>
      <c r="E146" s="18" t="s">
        <v>87</v>
      </c>
      <c r="F146" s="18" t="s">
        <v>85</v>
      </c>
      <c r="G146" s="103">
        <v>371</v>
      </c>
      <c r="H146" s="104">
        <v>49.67</v>
      </c>
      <c r="I146" s="104">
        <v>18427.57</v>
      </c>
      <c r="J146" s="105">
        <v>46086</v>
      </c>
      <c r="K146" s="106">
        <v>12</v>
      </c>
      <c r="L146" s="18" t="s">
        <v>356</v>
      </c>
      <c r="M146" s="107">
        <v>5</v>
      </c>
    </row>
    <row r="147" spans="2:13" x14ac:dyDescent="0.35">
      <c r="B147" s="102" t="s">
        <v>106</v>
      </c>
      <c r="C147" s="18" t="s">
        <v>107</v>
      </c>
      <c r="D147" s="18" t="s">
        <v>119</v>
      </c>
      <c r="E147" s="18" t="s">
        <v>113</v>
      </c>
      <c r="F147" s="18" t="s">
        <v>100</v>
      </c>
      <c r="G147" s="103">
        <v>267</v>
      </c>
      <c r="H147" s="104">
        <v>143.33000000000001</v>
      </c>
      <c r="I147" s="104">
        <v>38269.11</v>
      </c>
      <c r="J147" s="105">
        <v>46086</v>
      </c>
      <c r="K147" s="106">
        <v>3</v>
      </c>
      <c r="L147" s="18" t="s">
        <v>355</v>
      </c>
      <c r="M147" s="107">
        <v>3</v>
      </c>
    </row>
    <row r="148" spans="2:13" x14ac:dyDescent="0.35">
      <c r="B148" s="102" t="s">
        <v>93</v>
      </c>
      <c r="C148" s="18" t="s">
        <v>110</v>
      </c>
      <c r="D148" s="18" t="s">
        <v>95</v>
      </c>
      <c r="E148" s="18" t="s">
        <v>113</v>
      </c>
      <c r="F148" s="18" t="s">
        <v>100</v>
      </c>
      <c r="G148" s="103">
        <v>493</v>
      </c>
      <c r="H148" s="104">
        <v>74.02</v>
      </c>
      <c r="I148" s="104">
        <v>36491.86</v>
      </c>
      <c r="J148" s="105">
        <v>46087</v>
      </c>
      <c r="K148" s="106">
        <v>5</v>
      </c>
      <c r="L148" s="18" t="s">
        <v>357</v>
      </c>
      <c r="M148" s="107">
        <v>4</v>
      </c>
    </row>
    <row r="149" spans="2:13" x14ac:dyDescent="0.35">
      <c r="B149" s="102" t="s">
        <v>115</v>
      </c>
      <c r="C149" s="18" t="s">
        <v>116</v>
      </c>
      <c r="D149" s="18" t="s">
        <v>102</v>
      </c>
      <c r="E149" s="18" t="s">
        <v>104</v>
      </c>
      <c r="F149" s="18" t="s">
        <v>85</v>
      </c>
      <c r="G149" s="103">
        <v>577</v>
      </c>
      <c r="H149" s="104">
        <v>57.42</v>
      </c>
      <c r="I149" s="104">
        <v>33131.339999999997</v>
      </c>
      <c r="J149" s="105">
        <v>46087</v>
      </c>
      <c r="K149" s="106">
        <v>10</v>
      </c>
      <c r="L149" s="18" t="s">
        <v>355</v>
      </c>
      <c r="M149" s="107">
        <v>3</v>
      </c>
    </row>
    <row r="150" spans="2:13" x14ac:dyDescent="0.35">
      <c r="B150" s="102" t="s">
        <v>93</v>
      </c>
      <c r="C150" s="18" t="s">
        <v>94</v>
      </c>
      <c r="D150" s="18" t="s">
        <v>90</v>
      </c>
      <c r="E150" s="18" t="s">
        <v>108</v>
      </c>
      <c r="F150" s="18" t="s">
        <v>92</v>
      </c>
      <c r="G150" s="103">
        <v>282</v>
      </c>
      <c r="H150" s="104">
        <v>131.91</v>
      </c>
      <c r="I150" s="104">
        <v>37198.620000000003</v>
      </c>
      <c r="J150" s="105">
        <v>46088</v>
      </c>
      <c r="K150" s="106">
        <v>2</v>
      </c>
      <c r="L150" s="18" t="s">
        <v>357</v>
      </c>
      <c r="M150" s="107">
        <v>5</v>
      </c>
    </row>
    <row r="151" spans="2:13" x14ac:dyDescent="0.35">
      <c r="B151" s="102" t="s">
        <v>81</v>
      </c>
      <c r="C151" s="18" t="s">
        <v>101</v>
      </c>
      <c r="D151" s="18" t="s">
        <v>83</v>
      </c>
      <c r="E151" s="18" t="s">
        <v>120</v>
      </c>
      <c r="F151" s="18" t="s">
        <v>100</v>
      </c>
      <c r="G151" s="103">
        <v>538</v>
      </c>
      <c r="H151" s="104">
        <v>12.06</v>
      </c>
      <c r="I151" s="104">
        <v>6488.28</v>
      </c>
      <c r="J151" s="105">
        <v>46088</v>
      </c>
      <c r="K151" s="106">
        <v>12</v>
      </c>
      <c r="L151" s="18" t="s">
        <v>357</v>
      </c>
      <c r="M151" s="107">
        <v>4</v>
      </c>
    </row>
    <row r="152" spans="2:13" x14ac:dyDescent="0.35">
      <c r="B152" s="102" t="s">
        <v>115</v>
      </c>
      <c r="C152" s="18" t="s">
        <v>123</v>
      </c>
      <c r="D152" s="18" t="s">
        <v>83</v>
      </c>
      <c r="E152" s="18" t="s">
        <v>96</v>
      </c>
      <c r="F152" s="18" t="s">
        <v>97</v>
      </c>
      <c r="G152" s="103">
        <v>387</v>
      </c>
      <c r="H152" s="104">
        <v>56.22</v>
      </c>
      <c r="I152" s="104">
        <v>21757.14</v>
      </c>
      <c r="J152" s="105">
        <v>46089</v>
      </c>
      <c r="K152" s="106">
        <v>6</v>
      </c>
      <c r="L152" s="18" t="s">
        <v>356</v>
      </c>
      <c r="M152" s="107">
        <v>5</v>
      </c>
    </row>
    <row r="153" spans="2:13" x14ac:dyDescent="0.35">
      <c r="B153" s="102" t="s">
        <v>88</v>
      </c>
      <c r="C153" s="18" t="s">
        <v>89</v>
      </c>
      <c r="D153" s="18" t="s">
        <v>102</v>
      </c>
      <c r="E153" s="18" t="s">
        <v>109</v>
      </c>
      <c r="F153" s="18" t="s">
        <v>97</v>
      </c>
      <c r="G153" s="103">
        <v>269</v>
      </c>
      <c r="H153" s="104">
        <v>103.73</v>
      </c>
      <c r="I153" s="104">
        <v>27903.37</v>
      </c>
      <c r="J153" s="105">
        <v>46089</v>
      </c>
      <c r="K153" s="106">
        <v>12</v>
      </c>
      <c r="L153" s="18" t="s">
        <v>355</v>
      </c>
      <c r="M153" s="107">
        <v>4</v>
      </c>
    </row>
    <row r="154" spans="2:13" x14ac:dyDescent="0.35">
      <c r="B154" s="102" t="s">
        <v>115</v>
      </c>
      <c r="C154" s="18" t="s">
        <v>123</v>
      </c>
      <c r="D154" s="18" t="s">
        <v>119</v>
      </c>
      <c r="E154" s="18" t="s">
        <v>111</v>
      </c>
      <c r="F154" s="18" t="s">
        <v>85</v>
      </c>
      <c r="G154" s="103">
        <v>231</v>
      </c>
      <c r="H154" s="104">
        <v>27.77</v>
      </c>
      <c r="I154" s="104">
        <v>6414.87</v>
      </c>
      <c r="J154" s="105">
        <v>46090</v>
      </c>
      <c r="K154" s="106">
        <v>2</v>
      </c>
      <c r="L154" s="18" t="s">
        <v>356</v>
      </c>
      <c r="M154" s="107">
        <v>2</v>
      </c>
    </row>
    <row r="155" spans="2:13" x14ac:dyDescent="0.35">
      <c r="B155" s="102" t="s">
        <v>115</v>
      </c>
      <c r="C155" s="18" t="s">
        <v>117</v>
      </c>
      <c r="D155" s="18" t="s">
        <v>95</v>
      </c>
      <c r="E155" s="18" t="s">
        <v>109</v>
      </c>
      <c r="F155" s="18" t="s">
        <v>97</v>
      </c>
      <c r="G155" s="103">
        <v>466</v>
      </c>
      <c r="H155" s="104">
        <v>59.08</v>
      </c>
      <c r="I155" s="104">
        <v>27531.279999999999</v>
      </c>
      <c r="J155" s="105">
        <v>46090</v>
      </c>
      <c r="K155" s="106">
        <v>6</v>
      </c>
      <c r="L155" s="18" t="s">
        <v>357</v>
      </c>
      <c r="M155" s="107">
        <v>3</v>
      </c>
    </row>
    <row r="156" spans="2:13" x14ac:dyDescent="0.35">
      <c r="B156" s="102" t="s">
        <v>93</v>
      </c>
      <c r="C156" s="18" t="s">
        <v>94</v>
      </c>
      <c r="D156" s="18" t="s">
        <v>90</v>
      </c>
      <c r="E156" s="18" t="s">
        <v>99</v>
      </c>
      <c r="F156" s="18" t="s">
        <v>100</v>
      </c>
      <c r="G156" s="103">
        <v>83</v>
      </c>
      <c r="H156" s="104">
        <v>23.59</v>
      </c>
      <c r="I156" s="104">
        <v>1957.97</v>
      </c>
      <c r="J156" s="105">
        <v>46091</v>
      </c>
      <c r="K156" s="106">
        <v>5</v>
      </c>
      <c r="L156" s="18" t="s">
        <v>357</v>
      </c>
      <c r="M156" s="107">
        <v>3</v>
      </c>
    </row>
    <row r="157" spans="2:13" x14ac:dyDescent="0.35">
      <c r="B157" s="102" t="s">
        <v>81</v>
      </c>
      <c r="C157" s="18" t="s">
        <v>101</v>
      </c>
      <c r="D157" s="18" t="s">
        <v>83</v>
      </c>
      <c r="E157" s="18" t="s">
        <v>84</v>
      </c>
      <c r="F157" s="18" t="s">
        <v>85</v>
      </c>
      <c r="G157" s="103">
        <v>430</v>
      </c>
      <c r="H157" s="104">
        <v>116.41</v>
      </c>
      <c r="I157" s="104">
        <v>50056.3</v>
      </c>
      <c r="J157" s="105">
        <v>46091</v>
      </c>
      <c r="K157" s="106">
        <v>3</v>
      </c>
      <c r="L157" s="18" t="s">
        <v>357</v>
      </c>
      <c r="M157" s="107">
        <v>5</v>
      </c>
    </row>
    <row r="158" spans="2:13" x14ac:dyDescent="0.35">
      <c r="B158" s="102" t="s">
        <v>81</v>
      </c>
      <c r="C158" s="18" t="s">
        <v>82</v>
      </c>
      <c r="D158" s="18" t="s">
        <v>83</v>
      </c>
      <c r="E158" s="18" t="s">
        <v>122</v>
      </c>
      <c r="F158" s="18" t="s">
        <v>97</v>
      </c>
      <c r="G158" s="103">
        <v>75</v>
      </c>
      <c r="H158" s="104">
        <v>74.400000000000006</v>
      </c>
      <c r="I158" s="104">
        <v>5580</v>
      </c>
      <c r="J158" s="105">
        <v>46092</v>
      </c>
      <c r="K158" s="106">
        <v>2</v>
      </c>
      <c r="L158" s="18" t="s">
        <v>357</v>
      </c>
      <c r="M158" s="107">
        <v>5</v>
      </c>
    </row>
    <row r="159" spans="2:13" x14ac:dyDescent="0.35">
      <c r="B159" s="102" t="s">
        <v>93</v>
      </c>
      <c r="C159" s="18" t="s">
        <v>94</v>
      </c>
      <c r="D159" s="18" t="s">
        <v>95</v>
      </c>
      <c r="E159" s="18" t="s">
        <v>91</v>
      </c>
      <c r="F159" s="18" t="s">
        <v>92</v>
      </c>
      <c r="G159" s="103">
        <v>588</v>
      </c>
      <c r="H159" s="104">
        <v>87.16</v>
      </c>
      <c r="I159" s="104">
        <v>51250.080000000002</v>
      </c>
      <c r="J159" s="105">
        <v>46092</v>
      </c>
      <c r="K159" s="106">
        <v>7</v>
      </c>
      <c r="L159" s="18" t="s">
        <v>357</v>
      </c>
      <c r="M159" s="107">
        <v>3</v>
      </c>
    </row>
    <row r="160" spans="2:13" x14ac:dyDescent="0.35">
      <c r="B160" s="102" t="s">
        <v>81</v>
      </c>
      <c r="C160" s="18" t="s">
        <v>82</v>
      </c>
      <c r="D160" s="18" t="s">
        <v>119</v>
      </c>
      <c r="E160" s="18" t="s">
        <v>111</v>
      </c>
      <c r="F160" s="18" t="s">
        <v>85</v>
      </c>
      <c r="G160" s="103">
        <v>493</v>
      </c>
      <c r="H160" s="104">
        <v>103.62</v>
      </c>
      <c r="I160" s="104">
        <v>51084.66</v>
      </c>
      <c r="J160" s="105">
        <v>46093</v>
      </c>
      <c r="K160" s="106">
        <v>9</v>
      </c>
      <c r="L160" s="18" t="s">
        <v>357</v>
      </c>
      <c r="M160" s="107">
        <v>2</v>
      </c>
    </row>
    <row r="161" spans="2:13" x14ac:dyDescent="0.35">
      <c r="B161" s="102" t="s">
        <v>88</v>
      </c>
      <c r="C161" s="18" t="s">
        <v>98</v>
      </c>
      <c r="D161" s="18" t="s">
        <v>95</v>
      </c>
      <c r="E161" s="18" t="s">
        <v>96</v>
      </c>
      <c r="F161" s="18" t="s">
        <v>97</v>
      </c>
      <c r="G161" s="103">
        <v>339</v>
      </c>
      <c r="H161" s="104">
        <v>25.09</v>
      </c>
      <c r="I161" s="104">
        <v>8505.51</v>
      </c>
      <c r="J161" s="105">
        <v>46093</v>
      </c>
      <c r="K161" s="106">
        <v>3</v>
      </c>
      <c r="L161" s="18" t="s">
        <v>356</v>
      </c>
      <c r="M161" s="107">
        <v>2</v>
      </c>
    </row>
    <row r="162" spans="2:13" x14ac:dyDescent="0.35">
      <c r="B162" s="102" t="s">
        <v>93</v>
      </c>
      <c r="C162" s="18" t="s">
        <v>94</v>
      </c>
      <c r="D162" s="18" t="s">
        <v>119</v>
      </c>
      <c r="E162" s="18" t="s">
        <v>120</v>
      </c>
      <c r="F162" s="18" t="s">
        <v>100</v>
      </c>
      <c r="G162" s="103">
        <v>98</v>
      </c>
      <c r="H162" s="104">
        <v>9.7100000000000009</v>
      </c>
      <c r="I162" s="104">
        <v>951.58</v>
      </c>
      <c r="J162" s="105">
        <v>46094</v>
      </c>
      <c r="K162" s="106">
        <v>8</v>
      </c>
      <c r="L162" s="18" t="s">
        <v>356</v>
      </c>
      <c r="M162" s="107">
        <v>4</v>
      </c>
    </row>
    <row r="163" spans="2:13" x14ac:dyDescent="0.35">
      <c r="B163" s="102" t="s">
        <v>81</v>
      </c>
      <c r="C163" s="18" t="s">
        <v>101</v>
      </c>
      <c r="D163" s="18" t="s">
        <v>90</v>
      </c>
      <c r="E163" s="18" t="s">
        <v>103</v>
      </c>
      <c r="F163" s="18" t="s">
        <v>100</v>
      </c>
      <c r="G163" s="103">
        <v>508</v>
      </c>
      <c r="H163" s="104">
        <v>32.659999999999997</v>
      </c>
      <c r="I163" s="104">
        <v>16591.28</v>
      </c>
      <c r="J163" s="105">
        <v>46094</v>
      </c>
      <c r="K163" s="106">
        <v>4</v>
      </c>
      <c r="L163" s="18" t="s">
        <v>356</v>
      </c>
      <c r="M163" s="107">
        <v>5</v>
      </c>
    </row>
    <row r="164" spans="2:13" x14ac:dyDescent="0.35">
      <c r="B164" s="102" t="s">
        <v>115</v>
      </c>
      <c r="C164" s="18" t="s">
        <v>123</v>
      </c>
      <c r="D164" s="18" t="s">
        <v>102</v>
      </c>
      <c r="E164" s="18" t="s">
        <v>96</v>
      </c>
      <c r="F164" s="18" t="s">
        <v>97</v>
      </c>
      <c r="G164" s="103">
        <v>224</v>
      </c>
      <c r="H164" s="104">
        <v>91.1</v>
      </c>
      <c r="I164" s="104">
        <v>20406.400000000001</v>
      </c>
      <c r="J164" s="105">
        <v>46095</v>
      </c>
      <c r="K164" s="106">
        <v>4</v>
      </c>
      <c r="L164" s="18" t="s">
        <v>355</v>
      </c>
      <c r="M164" s="107">
        <v>2</v>
      </c>
    </row>
    <row r="165" spans="2:13" x14ac:dyDescent="0.35">
      <c r="B165" s="102" t="s">
        <v>106</v>
      </c>
      <c r="C165" s="18" t="s">
        <v>121</v>
      </c>
      <c r="D165" s="18" t="s">
        <v>102</v>
      </c>
      <c r="E165" s="18" t="s">
        <v>104</v>
      </c>
      <c r="F165" s="18" t="s">
        <v>85</v>
      </c>
      <c r="G165" s="103">
        <v>480</v>
      </c>
      <c r="H165" s="104">
        <v>116.47</v>
      </c>
      <c r="I165" s="104">
        <v>55905.599999999999</v>
      </c>
      <c r="J165" s="105">
        <v>46095</v>
      </c>
      <c r="K165" s="106">
        <v>5</v>
      </c>
      <c r="L165" s="18" t="s">
        <v>355</v>
      </c>
      <c r="M165" s="107">
        <v>2</v>
      </c>
    </row>
    <row r="166" spans="2:13" x14ac:dyDescent="0.35">
      <c r="B166" s="102" t="s">
        <v>106</v>
      </c>
      <c r="C166" s="18" t="s">
        <v>107</v>
      </c>
      <c r="D166" s="18" t="s">
        <v>90</v>
      </c>
      <c r="E166" s="18" t="s">
        <v>104</v>
      </c>
      <c r="F166" s="18" t="s">
        <v>85</v>
      </c>
      <c r="G166" s="103">
        <v>48</v>
      </c>
      <c r="H166" s="104">
        <v>37.56</v>
      </c>
      <c r="I166" s="104">
        <v>1802.88</v>
      </c>
      <c r="J166" s="105">
        <v>46096</v>
      </c>
      <c r="K166" s="106">
        <v>3</v>
      </c>
      <c r="L166" s="18" t="s">
        <v>357</v>
      </c>
      <c r="M166" s="107">
        <v>2</v>
      </c>
    </row>
    <row r="167" spans="2:13" x14ac:dyDescent="0.35">
      <c r="B167" s="102" t="s">
        <v>88</v>
      </c>
      <c r="C167" s="18" t="s">
        <v>98</v>
      </c>
      <c r="D167" s="18" t="s">
        <v>119</v>
      </c>
      <c r="E167" s="18" t="s">
        <v>96</v>
      </c>
      <c r="F167" s="18" t="s">
        <v>97</v>
      </c>
      <c r="G167" s="103">
        <v>280</v>
      </c>
      <c r="H167" s="104">
        <v>59.92</v>
      </c>
      <c r="I167" s="104">
        <v>16777.599999999999</v>
      </c>
      <c r="J167" s="105">
        <v>46096</v>
      </c>
      <c r="K167" s="106">
        <v>3</v>
      </c>
      <c r="L167" s="18" t="s">
        <v>355</v>
      </c>
      <c r="M167" s="107">
        <v>5</v>
      </c>
    </row>
    <row r="168" spans="2:13" x14ac:dyDescent="0.35">
      <c r="B168" s="102" t="s">
        <v>88</v>
      </c>
      <c r="C168" s="18" t="s">
        <v>89</v>
      </c>
      <c r="D168" s="18" t="s">
        <v>119</v>
      </c>
      <c r="E168" s="18" t="s">
        <v>111</v>
      </c>
      <c r="F168" s="18" t="s">
        <v>85</v>
      </c>
      <c r="G168" s="103">
        <v>302</v>
      </c>
      <c r="H168" s="104">
        <v>86.02</v>
      </c>
      <c r="I168" s="104">
        <v>25978.04</v>
      </c>
      <c r="J168" s="105">
        <v>46097</v>
      </c>
      <c r="K168" s="106">
        <v>11</v>
      </c>
      <c r="L168" s="18" t="s">
        <v>357</v>
      </c>
      <c r="M168" s="107">
        <v>2</v>
      </c>
    </row>
    <row r="169" spans="2:13" x14ac:dyDescent="0.35">
      <c r="B169" s="102" t="s">
        <v>106</v>
      </c>
      <c r="C169" s="18" t="s">
        <v>107</v>
      </c>
      <c r="D169" s="18" t="s">
        <v>86</v>
      </c>
      <c r="E169" s="18" t="s">
        <v>103</v>
      </c>
      <c r="F169" s="18" t="s">
        <v>100</v>
      </c>
      <c r="G169" s="103">
        <v>82</v>
      </c>
      <c r="H169" s="104">
        <v>94.07</v>
      </c>
      <c r="I169" s="104">
        <v>7713.74</v>
      </c>
      <c r="J169" s="105">
        <v>46097</v>
      </c>
      <c r="K169" s="106">
        <v>3</v>
      </c>
      <c r="L169" s="18" t="s">
        <v>356</v>
      </c>
      <c r="M169" s="107">
        <v>3</v>
      </c>
    </row>
    <row r="170" spans="2:13" x14ac:dyDescent="0.35">
      <c r="B170" s="102" t="s">
        <v>106</v>
      </c>
      <c r="C170" s="18" t="s">
        <v>107</v>
      </c>
      <c r="D170" s="18" t="s">
        <v>83</v>
      </c>
      <c r="E170" s="18" t="s">
        <v>118</v>
      </c>
      <c r="F170" s="18" t="s">
        <v>92</v>
      </c>
      <c r="G170" s="103">
        <v>284</v>
      </c>
      <c r="H170" s="104">
        <v>64.849999999999994</v>
      </c>
      <c r="I170" s="104">
        <v>18417.400000000001</v>
      </c>
      <c r="J170" s="105">
        <v>46098</v>
      </c>
      <c r="K170" s="106">
        <v>3</v>
      </c>
      <c r="L170" s="18" t="s">
        <v>356</v>
      </c>
      <c r="M170" s="107">
        <v>3</v>
      </c>
    </row>
    <row r="171" spans="2:13" x14ac:dyDescent="0.35">
      <c r="B171" s="102" t="s">
        <v>115</v>
      </c>
      <c r="C171" s="18" t="s">
        <v>123</v>
      </c>
      <c r="D171" s="18" t="s">
        <v>119</v>
      </c>
      <c r="E171" s="18" t="s">
        <v>104</v>
      </c>
      <c r="F171" s="18" t="s">
        <v>85</v>
      </c>
      <c r="G171" s="103">
        <v>168</v>
      </c>
      <c r="H171" s="104">
        <v>41.04</v>
      </c>
      <c r="I171" s="104">
        <v>6894.72</v>
      </c>
      <c r="J171" s="105">
        <v>46098</v>
      </c>
      <c r="K171" s="106">
        <v>3</v>
      </c>
      <c r="L171" s="18" t="s">
        <v>357</v>
      </c>
      <c r="M171" s="107">
        <v>4</v>
      </c>
    </row>
    <row r="172" spans="2:13" x14ac:dyDescent="0.35">
      <c r="B172" s="102" t="s">
        <v>88</v>
      </c>
      <c r="C172" s="18" t="s">
        <v>105</v>
      </c>
      <c r="D172" s="18" t="s">
        <v>102</v>
      </c>
      <c r="E172" s="18" t="s">
        <v>113</v>
      </c>
      <c r="F172" s="18" t="s">
        <v>100</v>
      </c>
      <c r="G172" s="103">
        <v>394</v>
      </c>
      <c r="H172" s="104">
        <v>39.53</v>
      </c>
      <c r="I172" s="104">
        <v>15574.82</v>
      </c>
      <c r="J172" s="105">
        <v>46099</v>
      </c>
      <c r="K172" s="106">
        <v>8</v>
      </c>
      <c r="L172" s="18" t="s">
        <v>355</v>
      </c>
      <c r="M172" s="107">
        <v>3</v>
      </c>
    </row>
    <row r="173" spans="2:13" x14ac:dyDescent="0.35">
      <c r="B173" s="102" t="s">
        <v>93</v>
      </c>
      <c r="C173" s="18" t="s">
        <v>110</v>
      </c>
      <c r="D173" s="18" t="s">
        <v>102</v>
      </c>
      <c r="E173" s="18" t="s">
        <v>111</v>
      </c>
      <c r="F173" s="18" t="s">
        <v>85</v>
      </c>
      <c r="G173" s="103">
        <v>584</v>
      </c>
      <c r="H173" s="104">
        <v>87.81</v>
      </c>
      <c r="I173" s="104">
        <v>51281.04</v>
      </c>
      <c r="J173" s="105">
        <v>46099</v>
      </c>
      <c r="K173" s="106">
        <v>11</v>
      </c>
      <c r="L173" s="18" t="s">
        <v>357</v>
      </c>
      <c r="M173" s="107">
        <v>2</v>
      </c>
    </row>
    <row r="174" spans="2:13" x14ac:dyDescent="0.35">
      <c r="B174" s="102" t="s">
        <v>115</v>
      </c>
      <c r="C174" s="18" t="s">
        <v>123</v>
      </c>
      <c r="D174" s="18" t="s">
        <v>83</v>
      </c>
      <c r="E174" s="18" t="s">
        <v>120</v>
      </c>
      <c r="F174" s="18" t="s">
        <v>100</v>
      </c>
      <c r="G174" s="103">
        <v>292</v>
      </c>
      <c r="H174" s="104">
        <v>78.98</v>
      </c>
      <c r="I174" s="104">
        <v>23062.16</v>
      </c>
      <c r="J174" s="105">
        <v>46100</v>
      </c>
      <c r="K174" s="106">
        <v>6</v>
      </c>
      <c r="L174" s="18" t="s">
        <v>357</v>
      </c>
      <c r="M174" s="107">
        <v>5</v>
      </c>
    </row>
    <row r="175" spans="2:13" x14ac:dyDescent="0.35">
      <c r="B175" s="102" t="s">
        <v>88</v>
      </c>
      <c r="C175" s="18" t="s">
        <v>89</v>
      </c>
      <c r="D175" s="18" t="s">
        <v>83</v>
      </c>
      <c r="E175" s="18" t="s">
        <v>104</v>
      </c>
      <c r="F175" s="18" t="s">
        <v>85</v>
      </c>
      <c r="G175" s="103">
        <v>426</v>
      </c>
      <c r="H175" s="104">
        <v>60.89</v>
      </c>
      <c r="I175" s="104">
        <v>25939.14</v>
      </c>
      <c r="J175" s="105">
        <v>46100</v>
      </c>
      <c r="K175" s="106">
        <v>10</v>
      </c>
      <c r="L175" s="18" t="s">
        <v>356</v>
      </c>
      <c r="M175" s="107">
        <v>3</v>
      </c>
    </row>
    <row r="176" spans="2:13" x14ac:dyDescent="0.35">
      <c r="B176" s="102" t="s">
        <v>88</v>
      </c>
      <c r="C176" s="18" t="s">
        <v>98</v>
      </c>
      <c r="D176" s="18" t="s">
        <v>90</v>
      </c>
      <c r="E176" s="18" t="s">
        <v>109</v>
      </c>
      <c r="F176" s="18" t="s">
        <v>97</v>
      </c>
      <c r="G176" s="103">
        <v>178</v>
      </c>
      <c r="H176" s="104">
        <v>43.16</v>
      </c>
      <c r="I176" s="104">
        <v>7682.48</v>
      </c>
      <c r="J176" s="105">
        <v>46101</v>
      </c>
      <c r="K176" s="106">
        <v>9</v>
      </c>
      <c r="L176" s="18" t="s">
        <v>357</v>
      </c>
      <c r="M176" s="107">
        <v>5</v>
      </c>
    </row>
    <row r="177" spans="2:13" x14ac:dyDescent="0.35">
      <c r="B177" s="102" t="s">
        <v>115</v>
      </c>
      <c r="C177" s="18" t="s">
        <v>116</v>
      </c>
      <c r="D177" s="18" t="s">
        <v>86</v>
      </c>
      <c r="E177" s="18" t="s">
        <v>113</v>
      </c>
      <c r="F177" s="18" t="s">
        <v>100</v>
      </c>
      <c r="G177" s="103">
        <v>250</v>
      </c>
      <c r="H177" s="104">
        <v>12.37</v>
      </c>
      <c r="I177" s="104">
        <v>3092.5</v>
      </c>
      <c r="J177" s="105">
        <v>46101</v>
      </c>
      <c r="K177" s="106">
        <v>5</v>
      </c>
      <c r="L177" s="18" t="s">
        <v>356</v>
      </c>
      <c r="M177" s="107">
        <v>4</v>
      </c>
    </row>
    <row r="178" spans="2:13" x14ac:dyDescent="0.35">
      <c r="B178" s="102" t="s">
        <v>106</v>
      </c>
      <c r="C178" s="18" t="s">
        <v>107</v>
      </c>
      <c r="D178" s="18" t="s">
        <v>102</v>
      </c>
      <c r="E178" s="18" t="s">
        <v>120</v>
      </c>
      <c r="F178" s="18" t="s">
        <v>100</v>
      </c>
      <c r="G178" s="103">
        <v>294</v>
      </c>
      <c r="H178" s="104">
        <v>20.49</v>
      </c>
      <c r="I178" s="104">
        <v>6024.06</v>
      </c>
      <c r="J178" s="105">
        <v>46102</v>
      </c>
      <c r="K178" s="106">
        <v>10</v>
      </c>
      <c r="L178" s="18" t="s">
        <v>357</v>
      </c>
      <c r="M178" s="107">
        <v>3</v>
      </c>
    </row>
    <row r="179" spans="2:13" x14ac:dyDescent="0.35">
      <c r="B179" s="102" t="s">
        <v>115</v>
      </c>
      <c r="C179" s="18" t="s">
        <v>116</v>
      </c>
      <c r="D179" s="18" t="s">
        <v>86</v>
      </c>
      <c r="E179" s="18" t="s">
        <v>87</v>
      </c>
      <c r="F179" s="18" t="s">
        <v>85</v>
      </c>
      <c r="G179" s="103">
        <v>363</v>
      </c>
      <c r="H179" s="104">
        <v>79.55</v>
      </c>
      <c r="I179" s="104">
        <v>28876.65</v>
      </c>
      <c r="J179" s="105">
        <v>46102</v>
      </c>
      <c r="K179" s="106">
        <v>4</v>
      </c>
      <c r="L179" s="18" t="s">
        <v>357</v>
      </c>
      <c r="M179" s="107">
        <v>2</v>
      </c>
    </row>
    <row r="180" spans="2:13" x14ac:dyDescent="0.35">
      <c r="B180" s="102" t="s">
        <v>93</v>
      </c>
      <c r="C180" s="18" t="s">
        <v>94</v>
      </c>
      <c r="D180" s="18" t="s">
        <v>86</v>
      </c>
      <c r="E180" s="18" t="s">
        <v>109</v>
      </c>
      <c r="F180" s="18" t="s">
        <v>97</v>
      </c>
      <c r="G180" s="103">
        <v>372</v>
      </c>
      <c r="H180" s="104">
        <v>64.680000000000007</v>
      </c>
      <c r="I180" s="104">
        <v>24060.959999999999</v>
      </c>
      <c r="J180" s="105">
        <v>46103</v>
      </c>
      <c r="K180" s="106">
        <v>6</v>
      </c>
      <c r="L180" s="18" t="s">
        <v>357</v>
      </c>
      <c r="M180" s="107">
        <v>2</v>
      </c>
    </row>
    <row r="181" spans="2:13" x14ac:dyDescent="0.35">
      <c r="B181" s="102" t="s">
        <v>81</v>
      </c>
      <c r="C181" s="18" t="s">
        <v>82</v>
      </c>
      <c r="D181" s="18" t="s">
        <v>90</v>
      </c>
      <c r="E181" s="18" t="s">
        <v>111</v>
      </c>
      <c r="F181" s="18" t="s">
        <v>85</v>
      </c>
      <c r="G181" s="103">
        <v>20</v>
      </c>
      <c r="H181" s="104">
        <v>96.68</v>
      </c>
      <c r="I181" s="104">
        <v>1933.6</v>
      </c>
      <c r="J181" s="105">
        <v>46103</v>
      </c>
      <c r="K181" s="106">
        <v>9</v>
      </c>
      <c r="L181" s="18" t="s">
        <v>356</v>
      </c>
      <c r="M181" s="107">
        <v>3</v>
      </c>
    </row>
    <row r="182" spans="2:13" x14ac:dyDescent="0.35">
      <c r="B182" s="102" t="s">
        <v>88</v>
      </c>
      <c r="C182" s="18" t="s">
        <v>105</v>
      </c>
      <c r="D182" s="18" t="s">
        <v>119</v>
      </c>
      <c r="E182" s="18" t="s">
        <v>118</v>
      </c>
      <c r="F182" s="18" t="s">
        <v>92</v>
      </c>
      <c r="G182" s="103">
        <v>240</v>
      </c>
      <c r="H182" s="104">
        <v>46.09</v>
      </c>
      <c r="I182" s="104">
        <v>11061.6</v>
      </c>
      <c r="J182" s="105">
        <v>46104</v>
      </c>
      <c r="K182" s="106">
        <v>8</v>
      </c>
      <c r="L182" s="18" t="s">
        <v>356</v>
      </c>
      <c r="M182" s="107">
        <v>5</v>
      </c>
    </row>
    <row r="183" spans="2:13" x14ac:dyDescent="0.35">
      <c r="B183" s="102" t="s">
        <v>106</v>
      </c>
      <c r="C183" s="18" t="s">
        <v>121</v>
      </c>
      <c r="D183" s="18" t="s">
        <v>102</v>
      </c>
      <c r="E183" s="18" t="s">
        <v>124</v>
      </c>
      <c r="F183" s="18" t="s">
        <v>97</v>
      </c>
      <c r="G183" s="103">
        <v>111</v>
      </c>
      <c r="H183" s="104">
        <v>112.15</v>
      </c>
      <c r="I183" s="104">
        <v>12448.65</v>
      </c>
      <c r="J183" s="105">
        <v>46104</v>
      </c>
      <c r="K183" s="106">
        <v>4</v>
      </c>
      <c r="L183" s="18" t="s">
        <v>357</v>
      </c>
      <c r="M183" s="107">
        <v>4</v>
      </c>
    </row>
    <row r="184" spans="2:13" x14ac:dyDescent="0.35">
      <c r="B184" s="102" t="s">
        <v>93</v>
      </c>
      <c r="C184" s="18" t="s">
        <v>94</v>
      </c>
      <c r="D184" s="18" t="s">
        <v>102</v>
      </c>
      <c r="E184" s="18" t="s">
        <v>104</v>
      </c>
      <c r="F184" s="18" t="s">
        <v>85</v>
      </c>
      <c r="G184" s="103">
        <v>445</v>
      </c>
      <c r="H184" s="104">
        <v>57.61</v>
      </c>
      <c r="I184" s="104">
        <v>25636.45</v>
      </c>
      <c r="J184" s="105">
        <v>46105</v>
      </c>
      <c r="K184" s="106">
        <v>7</v>
      </c>
      <c r="L184" s="18" t="s">
        <v>355</v>
      </c>
      <c r="M184" s="107">
        <v>5</v>
      </c>
    </row>
    <row r="185" spans="2:13" x14ac:dyDescent="0.35">
      <c r="B185" s="102" t="s">
        <v>81</v>
      </c>
      <c r="C185" s="18" t="s">
        <v>82</v>
      </c>
      <c r="D185" s="18" t="s">
        <v>102</v>
      </c>
      <c r="E185" s="18" t="s">
        <v>120</v>
      </c>
      <c r="F185" s="18" t="s">
        <v>100</v>
      </c>
      <c r="G185" s="103">
        <v>53</v>
      </c>
      <c r="H185" s="104">
        <v>116.25</v>
      </c>
      <c r="I185" s="104">
        <v>6161.25</v>
      </c>
      <c r="J185" s="105">
        <v>46105</v>
      </c>
      <c r="K185" s="106">
        <v>7</v>
      </c>
      <c r="L185" s="18" t="s">
        <v>357</v>
      </c>
      <c r="M185" s="107">
        <v>3</v>
      </c>
    </row>
    <row r="186" spans="2:13" x14ac:dyDescent="0.35">
      <c r="B186" s="102" t="s">
        <v>81</v>
      </c>
      <c r="C186" s="18" t="s">
        <v>82</v>
      </c>
      <c r="D186" s="18" t="s">
        <v>102</v>
      </c>
      <c r="E186" s="18" t="s">
        <v>103</v>
      </c>
      <c r="F186" s="18" t="s">
        <v>100</v>
      </c>
      <c r="G186" s="103">
        <v>535</v>
      </c>
      <c r="H186" s="104">
        <v>119.61</v>
      </c>
      <c r="I186" s="104">
        <v>63991.35</v>
      </c>
      <c r="J186" s="105">
        <v>46106</v>
      </c>
      <c r="K186" s="106">
        <v>11</v>
      </c>
      <c r="L186" s="18" t="s">
        <v>357</v>
      </c>
      <c r="M186" s="107">
        <v>4</v>
      </c>
    </row>
    <row r="187" spans="2:13" x14ac:dyDescent="0.35">
      <c r="B187" s="102" t="s">
        <v>81</v>
      </c>
      <c r="C187" s="18" t="s">
        <v>82</v>
      </c>
      <c r="D187" s="18" t="s">
        <v>86</v>
      </c>
      <c r="E187" s="18" t="s">
        <v>99</v>
      </c>
      <c r="F187" s="18" t="s">
        <v>100</v>
      </c>
      <c r="G187" s="103">
        <v>49</v>
      </c>
      <c r="H187" s="104">
        <v>27.75</v>
      </c>
      <c r="I187" s="104">
        <v>1359.75</v>
      </c>
      <c r="J187" s="105">
        <v>46106</v>
      </c>
      <c r="K187" s="106">
        <v>10</v>
      </c>
      <c r="L187" s="18" t="s">
        <v>356</v>
      </c>
      <c r="M187" s="107">
        <v>3</v>
      </c>
    </row>
    <row r="188" spans="2:13" x14ac:dyDescent="0.35">
      <c r="B188" s="102" t="s">
        <v>115</v>
      </c>
      <c r="C188" s="18" t="s">
        <v>123</v>
      </c>
      <c r="D188" s="18" t="s">
        <v>119</v>
      </c>
      <c r="E188" s="18" t="s">
        <v>87</v>
      </c>
      <c r="F188" s="18" t="s">
        <v>85</v>
      </c>
      <c r="G188" s="103">
        <v>431</v>
      </c>
      <c r="H188" s="104">
        <v>87.64</v>
      </c>
      <c r="I188" s="104">
        <v>37772.839999999997</v>
      </c>
      <c r="J188" s="105">
        <v>46107</v>
      </c>
      <c r="K188" s="106">
        <v>5</v>
      </c>
      <c r="L188" s="18" t="s">
        <v>357</v>
      </c>
      <c r="M188" s="107">
        <v>4</v>
      </c>
    </row>
    <row r="189" spans="2:13" x14ac:dyDescent="0.35">
      <c r="B189" s="102" t="s">
        <v>81</v>
      </c>
      <c r="C189" s="18" t="s">
        <v>82</v>
      </c>
      <c r="D189" s="18" t="s">
        <v>95</v>
      </c>
      <c r="E189" s="18" t="s">
        <v>113</v>
      </c>
      <c r="F189" s="18" t="s">
        <v>100</v>
      </c>
      <c r="G189" s="103">
        <v>410</v>
      </c>
      <c r="H189" s="104">
        <v>55.25</v>
      </c>
      <c r="I189" s="104">
        <v>22652.5</v>
      </c>
      <c r="J189" s="105">
        <v>46107</v>
      </c>
      <c r="K189" s="106">
        <v>12</v>
      </c>
      <c r="L189" s="18" t="s">
        <v>357</v>
      </c>
      <c r="M189" s="107">
        <v>3</v>
      </c>
    </row>
    <row r="190" spans="2:13" x14ac:dyDescent="0.35">
      <c r="B190" s="102" t="s">
        <v>81</v>
      </c>
      <c r="C190" s="18" t="s">
        <v>101</v>
      </c>
      <c r="D190" s="18" t="s">
        <v>83</v>
      </c>
      <c r="E190" s="18" t="s">
        <v>120</v>
      </c>
      <c r="F190" s="18" t="s">
        <v>100</v>
      </c>
      <c r="G190" s="103">
        <v>180</v>
      </c>
      <c r="H190" s="104">
        <v>122.52</v>
      </c>
      <c r="I190" s="104">
        <v>22053.599999999999</v>
      </c>
      <c r="J190" s="105">
        <v>46108</v>
      </c>
      <c r="K190" s="106">
        <v>5</v>
      </c>
      <c r="L190" s="18" t="s">
        <v>356</v>
      </c>
      <c r="M190" s="107">
        <v>3</v>
      </c>
    </row>
    <row r="191" spans="2:13" x14ac:dyDescent="0.35">
      <c r="B191" s="102" t="s">
        <v>106</v>
      </c>
      <c r="C191" s="18" t="s">
        <v>121</v>
      </c>
      <c r="D191" s="18" t="s">
        <v>119</v>
      </c>
      <c r="E191" s="18" t="s">
        <v>113</v>
      </c>
      <c r="F191" s="18" t="s">
        <v>100</v>
      </c>
      <c r="G191" s="103">
        <v>273</v>
      </c>
      <c r="H191" s="104">
        <v>100.9</v>
      </c>
      <c r="I191" s="104">
        <v>27545.7</v>
      </c>
      <c r="J191" s="105">
        <v>46108</v>
      </c>
      <c r="K191" s="106">
        <v>6</v>
      </c>
      <c r="L191" s="18" t="s">
        <v>356</v>
      </c>
      <c r="M191" s="107">
        <v>5</v>
      </c>
    </row>
    <row r="192" spans="2:13" x14ac:dyDescent="0.35">
      <c r="B192" s="102" t="s">
        <v>81</v>
      </c>
      <c r="C192" s="18" t="s">
        <v>101</v>
      </c>
      <c r="D192" s="18" t="s">
        <v>119</v>
      </c>
      <c r="E192" s="18" t="s">
        <v>87</v>
      </c>
      <c r="F192" s="18" t="s">
        <v>85</v>
      </c>
      <c r="G192" s="103">
        <v>432</v>
      </c>
      <c r="H192" s="104">
        <v>81.96</v>
      </c>
      <c r="I192" s="104">
        <v>35406.720000000001</v>
      </c>
      <c r="J192" s="105">
        <v>46109</v>
      </c>
      <c r="K192" s="106">
        <v>10</v>
      </c>
      <c r="L192" s="18" t="s">
        <v>356</v>
      </c>
      <c r="M192" s="107">
        <v>5</v>
      </c>
    </row>
    <row r="193" spans="2:13" x14ac:dyDescent="0.35">
      <c r="B193" s="102" t="s">
        <v>81</v>
      </c>
      <c r="C193" s="18" t="s">
        <v>82</v>
      </c>
      <c r="D193" s="18" t="s">
        <v>112</v>
      </c>
      <c r="E193" s="18" t="s">
        <v>108</v>
      </c>
      <c r="F193" s="18" t="s">
        <v>92</v>
      </c>
      <c r="G193" s="103">
        <v>93</v>
      </c>
      <c r="H193" s="104">
        <v>116.69</v>
      </c>
      <c r="I193" s="104">
        <v>10852.17</v>
      </c>
      <c r="J193" s="105">
        <v>46109</v>
      </c>
      <c r="K193" s="106">
        <v>5</v>
      </c>
      <c r="L193" s="18" t="s">
        <v>357</v>
      </c>
      <c r="M193" s="107">
        <v>5</v>
      </c>
    </row>
    <row r="194" spans="2:13" x14ac:dyDescent="0.35">
      <c r="B194" s="102" t="s">
        <v>93</v>
      </c>
      <c r="C194" s="18" t="s">
        <v>94</v>
      </c>
      <c r="D194" s="18" t="s">
        <v>86</v>
      </c>
      <c r="E194" s="18" t="s">
        <v>96</v>
      </c>
      <c r="F194" s="18" t="s">
        <v>97</v>
      </c>
      <c r="G194" s="103">
        <v>526</v>
      </c>
      <c r="H194" s="104">
        <v>16.64</v>
      </c>
      <c r="I194" s="104">
        <v>8752.64</v>
      </c>
      <c r="J194" s="105">
        <v>46110</v>
      </c>
      <c r="K194" s="106">
        <v>3</v>
      </c>
      <c r="L194" s="18" t="s">
        <v>356</v>
      </c>
      <c r="M194" s="107">
        <v>2</v>
      </c>
    </row>
    <row r="195" spans="2:13" x14ac:dyDescent="0.35">
      <c r="B195" s="102" t="s">
        <v>88</v>
      </c>
      <c r="C195" s="18" t="s">
        <v>98</v>
      </c>
      <c r="D195" s="18" t="s">
        <v>102</v>
      </c>
      <c r="E195" s="18" t="s">
        <v>104</v>
      </c>
      <c r="F195" s="18" t="s">
        <v>85</v>
      </c>
      <c r="G195" s="103">
        <v>315</v>
      </c>
      <c r="H195" s="104">
        <v>2</v>
      </c>
      <c r="I195" s="104">
        <v>630</v>
      </c>
      <c r="J195" s="105">
        <v>46110</v>
      </c>
      <c r="K195" s="106">
        <v>6</v>
      </c>
      <c r="L195" s="18" t="s">
        <v>357</v>
      </c>
      <c r="M195" s="107">
        <v>5</v>
      </c>
    </row>
    <row r="196" spans="2:13" x14ac:dyDescent="0.35">
      <c r="B196" s="102" t="s">
        <v>81</v>
      </c>
      <c r="C196" s="18" t="s">
        <v>82</v>
      </c>
      <c r="D196" s="18" t="s">
        <v>119</v>
      </c>
      <c r="E196" s="18" t="s">
        <v>84</v>
      </c>
      <c r="F196" s="18" t="s">
        <v>85</v>
      </c>
      <c r="G196" s="103">
        <v>50</v>
      </c>
      <c r="H196" s="104">
        <v>1.54</v>
      </c>
      <c r="I196" s="104">
        <v>77</v>
      </c>
      <c r="J196" s="105">
        <v>46111</v>
      </c>
      <c r="K196" s="106">
        <v>2</v>
      </c>
      <c r="L196" s="18" t="s">
        <v>356</v>
      </c>
      <c r="M196" s="107">
        <v>5</v>
      </c>
    </row>
    <row r="197" spans="2:13" x14ac:dyDescent="0.35">
      <c r="B197" s="102" t="s">
        <v>88</v>
      </c>
      <c r="C197" s="18" t="s">
        <v>105</v>
      </c>
      <c r="D197" s="18" t="s">
        <v>119</v>
      </c>
      <c r="E197" s="18" t="s">
        <v>111</v>
      </c>
      <c r="F197" s="18" t="s">
        <v>85</v>
      </c>
      <c r="G197" s="103">
        <v>473</v>
      </c>
      <c r="H197" s="104">
        <v>42.75</v>
      </c>
      <c r="I197" s="104">
        <v>20220.75</v>
      </c>
      <c r="J197" s="105">
        <v>46111</v>
      </c>
      <c r="K197" s="106">
        <v>9</v>
      </c>
      <c r="L197" s="18" t="s">
        <v>355</v>
      </c>
      <c r="M197" s="107">
        <v>4</v>
      </c>
    </row>
    <row r="198" spans="2:13" x14ac:dyDescent="0.35">
      <c r="B198" s="102" t="s">
        <v>81</v>
      </c>
      <c r="C198" s="18" t="s">
        <v>82</v>
      </c>
      <c r="D198" s="18" t="s">
        <v>112</v>
      </c>
      <c r="E198" s="18" t="s">
        <v>118</v>
      </c>
      <c r="F198" s="18" t="s">
        <v>92</v>
      </c>
      <c r="G198" s="103">
        <v>544</v>
      </c>
      <c r="H198" s="104">
        <v>43.73</v>
      </c>
      <c r="I198" s="104">
        <v>23789.119999999999</v>
      </c>
      <c r="J198" s="105">
        <v>46112</v>
      </c>
      <c r="K198" s="106">
        <v>4</v>
      </c>
      <c r="L198" s="18" t="s">
        <v>357</v>
      </c>
      <c r="M198" s="107">
        <v>5</v>
      </c>
    </row>
    <row r="199" spans="2:13" x14ac:dyDescent="0.35">
      <c r="B199" s="102" t="s">
        <v>106</v>
      </c>
      <c r="C199" s="18" t="s">
        <v>107</v>
      </c>
      <c r="D199" s="18" t="s">
        <v>102</v>
      </c>
      <c r="E199" s="18" t="s">
        <v>124</v>
      </c>
      <c r="F199" s="18" t="s">
        <v>97</v>
      </c>
      <c r="G199" s="103">
        <v>84</v>
      </c>
      <c r="H199" s="104">
        <v>7.32</v>
      </c>
      <c r="I199" s="104">
        <v>614.88</v>
      </c>
      <c r="J199" s="105">
        <v>46112</v>
      </c>
      <c r="K199" s="106">
        <v>9</v>
      </c>
      <c r="L199" s="18" t="s">
        <v>356</v>
      </c>
      <c r="M199" s="107">
        <v>5</v>
      </c>
    </row>
    <row r="200" spans="2:13" x14ac:dyDescent="0.35">
      <c r="B200" s="102" t="s">
        <v>81</v>
      </c>
      <c r="C200" s="18" t="s">
        <v>101</v>
      </c>
      <c r="D200" s="18" t="s">
        <v>112</v>
      </c>
      <c r="E200" s="18" t="s">
        <v>103</v>
      </c>
      <c r="F200" s="18" t="s">
        <v>100</v>
      </c>
      <c r="G200" s="103">
        <v>313</v>
      </c>
      <c r="H200" s="104">
        <v>145.54</v>
      </c>
      <c r="I200" s="104">
        <v>45554.02</v>
      </c>
      <c r="J200" s="105">
        <v>46113</v>
      </c>
      <c r="K200" s="106">
        <v>4</v>
      </c>
      <c r="L200" s="18" t="s">
        <v>356</v>
      </c>
      <c r="M200" s="107">
        <v>3</v>
      </c>
    </row>
    <row r="201" spans="2:13" x14ac:dyDescent="0.35">
      <c r="B201" s="102" t="s">
        <v>115</v>
      </c>
      <c r="C201" s="18" t="s">
        <v>123</v>
      </c>
      <c r="D201" s="18" t="s">
        <v>90</v>
      </c>
      <c r="E201" s="18" t="s">
        <v>108</v>
      </c>
      <c r="F201" s="18" t="s">
        <v>92</v>
      </c>
      <c r="G201" s="103">
        <v>134</v>
      </c>
      <c r="H201" s="104">
        <v>113.89</v>
      </c>
      <c r="I201" s="104">
        <v>15261.26</v>
      </c>
      <c r="J201" s="105">
        <v>46113</v>
      </c>
      <c r="K201" s="106">
        <v>9</v>
      </c>
      <c r="L201" s="18" t="s">
        <v>356</v>
      </c>
      <c r="M201" s="107">
        <v>2</v>
      </c>
    </row>
    <row r="202" spans="2:13" x14ac:dyDescent="0.35">
      <c r="B202" s="102" t="s">
        <v>106</v>
      </c>
      <c r="C202" s="18" t="s">
        <v>107</v>
      </c>
      <c r="D202" s="18" t="s">
        <v>83</v>
      </c>
      <c r="E202" s="18" t="s">
        <v>91</v>
      </c>
      <c r="F202" s="18" t="s">
        <v>92</v>
      </c>
      <c r="G202" s="103">
        <v>516</v>
      </c>
      <c r="H202" s="104">
        <v>43.99</v>
      </c>
      <c r="I202" s="104">
        <v>22698.84</v>
      </c>
      <c r="J202" s="105">
        <v>46114</v>
      </c>
      <c r="K202" s="106">
        <v>2</v>
      </c>
      <c r="L202" s="18" t="s">
        <v>357</v>
      </c>
      <c r="M202" s="107">
        <v>4</v>
      </c>
    </row>
    <row r="203" spans="2:13" x14ac:dyDescent="0.35">
      <c r="B203" s="102" t="s">
        <v>88</v>
      </c>
      <c r="C203" s="18" t="s">
        <v>98</v>
      </c>
      <c r="D203" s="18" t="s">
        <v>102</v>
      </c>
      <c r="E203" s="18" t="s">
        <v>108</v>
      </c>
      <c r="F203" s="18" t="s">
        <v>92</v>
      </c>
      <c r="G203" s="103">
        <v>326</v>
      </c>
      <c r="H203" s="104">
        <v>95.52</v>
      </c>
      <c r="I203" s="104">
        <v>31139.52</v>
      </c>
      <c r="J203" s="105">
        <v>46114</v>
      </c>
      <c r="K203" s="106">
        <v>7</v>
      </c>
      <c r="L203" s="18" t="s">
        <v>356</v>
      </c>
      <c r="M203" s="107">
        <v>3</v>
      </c>
    </row>
    <row r="204" spans="2:13" x14ac:dyDescent="0.35">
      <c r="B204" s="102" t="s">
        <v>81</v>
      </c>
      <c r="C204" s="18" t="s">
        <v>82</v>
      </c>
      <c r="D204" s="18" t="s">
        <v>119</v>
      </c>
      <c r="E204" s="18" t="s">
        <v>109</v>
      </c>
      <c r="F204" s="18" t="s">
        <v>97</v>
      </c>
      <c r="G204" s="103">
        <v>529</v>
      </c>
      <c r="H204" s="104">
        <v>56.66</v>
      </c>
      <c r="I204" s="104">
        <v>29973.14</v>
      </c>
      <c r="J204" s="105">
        <v>46115</v>
      </c>
      <c r="K204" s="106">
        <v>4</v>
      </c>
      <c r="L204" s="18" t="s">
        <v>355</v>
      </c>
      <c r="M204" s="107">
        <v>3</v>
      </c>
    </row>
    <row r="205" spans="2:13" x14ac:dyDescent="0.35">
      <c r="B205" s="102" t="s">
        <v>106</v>
      </c>
      <c r="C205" s="18" t="s">
        <v>107</v>
      </c>
      <c r="D205" s="18" t="s">
        <v>112</v>
      </c>
      <c r="E205" s="18" t="s">
        <v>104</v>
      </c>
      <c r="F205" s="18" t="s">
        <v>85</v>
      </c>
      <c r="G205" s="103">
        <v>98</v>
      </c>
      <c r="H205" s="104">
        <v>139.96</v>
      </c>
      <c r="I205" s="104">
        <v>13716.08</v>
      </c>
      <c r="J205" s="105">
        <v>46115</v>
      </c>
      <c r="K205" s="106">
        <v>11</v>
      </c>
      <c r="L205" s="18" t="s">
        <v>356</v>
      </c>
      <c r="M205" s="107">
        <v>5</v>
      </c>
    </row>
    <row r="206" spans="2:13" x14ac:dyDescent="0.35">
      <c r="B206" s="102" t="s">
        <v>88</v>
      </c>
      <c r="C206" s="18" t="s">
        <v>89</v>
      </c>
      <c r="D206" s="18" t="s">
        <v>83</v>
      </c>
      <c r="E206" s="18" t="s">
        <v>120</v>
      </c>
      <c r="F206" s="18" t="s">
        <v>100</v>
      </c>
      <c r="G206" s="103">
        <v>147</v>
      </c>
      <c r="H206" s="104">
        <v>142.46</v>
      </c>
      <c r="I206" s="104">
        <v>20941.62</v>
      </c>
      <c r="J206" s="105">
        <v>46116</v>
      </c>
      <c r="K206" s="106">
        <v>11</v>
      </c>
      <c r="L206" s="18" t="s">
        <v>356</v>
      </c>
      <c r="M206" s="107">
        <v>2</v>
      </c>
    </row>
    <row r="207" spans="2:13" x14ac:dyDescent="0.35">
      <c r="B207" s="102" t="s">
        <v>81</v>
      </c>
      <c r="C207" s="18" t="s">
        <v>101</v>
      </c>
      <c r="D207" s="18" t="s">
        <v>102</v>
      </c>
      <c r="E207" s="18" t="s">
        <v>91</v>
      </c>
      <c r="F207" s="18" t="s">
        <v>92</v>
      </c>
      <c r="G207" s="103">
        <v>391</v>
      </c>
      <c r="H207" s="104">
        <v>102.64</v>
      </c>
      <c r="I207" s="104">
        <v>40132.239999999998</v>
      </c>
      <c r="J207" s="105">
        <v>46116</v>
      </c>
      <c r="K207" s="106">
        <v>8</v>
      </c>
      <c r="L207" s="18" t="s">
        <v>356</v>
      </c>
      <c r="M207" s="107">
        <v>2</v>
      </c>
    </row>
    <row r="208" spans="2:13" x14ac:dyDescent="0.35">
      <c r="B208" s="102" t="s">
        <v>93</v>
      </c>
      <c r="C208" s="18" t="s">
        <v>94</v>
      </c>
      <c r="D208" s="18" t="s">
        <v>95</v>
      </c>
      <c r="E208" s="18" t="s">
        <v>87</v>
      </c>
      <c r="F208" s="18" t="s">
        <v>85</v>
      </c>
      <c r="G208" s="103">
        <v>78</v>
      </c>
      <c r="H208" s="104">
        <v>4.8099999999999996</v>
      </c>
      <c r="I208" s="104">
        <v>375.18</v>
      </c>
      <c r="J208" s="105">
        <v>46117</v>
      </c>
      <c r="K208" s="106">
        <v>3</v>
      </c>
      <c r="L208" s="18" t="s">
        <v>357</v>
      </c>
      <c r="M208" s="107">
        <v>5</v>
      </c>
    </row>
    <row r="209" spans="2:13" x14ac:dyDescent="0.35">
      <c r="B209" s="102" t="s">
        <v>106</v>
      </c>
      <c r="C209" s="18" t="s">
        <v>107</v>
      </c>
      <c r="D209" s="18" t="s">
        <v>83</v>
      </c>
      <c r="E209" s="18" t="s">
        <v>118</v>
      </c>
      <c r="F209" s="18" t="s">
        <v>92</v>
      </c>
      <c r="G209" s="103">
        <v>434</v>
      </c>
      <c r="H209" s="104">
        <v>86.09</v>
      </c>
      <c r="I209" s="104">
        <v>37363.06</v>
      </c>
      <c r="J209" s="105">
        <v>46117</v>
      </c>
      <c r="K209" s="106">
        <v>12</v>
      </c>
      <c r="L209" s="18" t="s">
        <v>356</v>
      </c>
      <c r="M209" s="107">
        <v>3</v>
      </c>
    </row>
    <row r="210" spans="2:13" x14ac:dyDescent="0.35">
      <c r="B210" s="102" t="s">
        <v>81</v>
      </c>
      <c r="C210" s="18" t="s">
        <v>101</v>
      </c>
      <c r="D210" s="18" t="s">
        <v>83</v>
      </c>
      <c r="E210" s="18" t="s">
        <v>109</v>
      </c>
      <c r="F210" s="18" t="s">
        <v>97</v>
      </c>
      <c r="G210" s="103">
        <v>76</v>
      </c>
      <c r="H210" s="104">
        <v>103.73</v>
      </c>
      <c r="I210" s="104">
        <v>7883.48</v>
      </c>
      <c r="J210" s="105">
        <v>46118</v>
      </c>
      <c r="K210" s="106">
        <v>6</v>
      </c>
      <c r="L210" s="18" t="s">
        <v>356</v>
      </c>
      <c r="M210" s="107">
        <v>5</v>
      </c>
    </row>
    <row r="211" spans="2:13" x14ac:dyDescent="0.35">
      <c r="B211" s="102" t="s">
        <v>93</v>
      </c>
      <c r="C211" s="18" t="s">
        <v>94</v>
      </c>
      <c r="D211" s="18" t="s">
        <v>90</v>
      </c>
      <c r="E211" s="18" t="s">
        <v>91</v>
      </c>
      <c r="F211" s="18" t="s">
        <v>92</v>
      </c>
      <c r="G211" s="103">
        <v>204</v>
      </c>
      <c r="H211" s="104">
        <v>29.98</v>
      </c>
      <c r="I211" s="104">
        <v>6115.92</v>
      </c>
      <c r="J211" s="105">
        <v>46118</v>
      </c>
      <c r="K211" s="106">
        <v>3</v>
      </c>
      <c r="L211" s="18" t="s">
        <v>356</v>
      </c>
      <c r="M211" s="107">
        <v>2</v>
      </c>
    </row>
    <row r="212" spans="2:13" x14ac:dyDescent="0.35">
      <c r="B212" s="102" t="s">
        <v>81</v>
      </c>
      <c r="C212" s="18" t="s">
        <v>101</v>
      </c>
      <c r="D212" s="18" t="s">
        <v>83</v>
      </c>
      <c r="E212" s="18" t="s">
        <v>109</v>
      </c>
      <c r="F212" s="18" t="s">
        <v>97</v>
      </c>
      <c r="G212" s="103">
        <v>434</v>
      </c>
      <c r="H212" s="104">
        <v>34.19</v>
      </c>
      <c r="I212" s="104">
        <v>14838.46</v>
      </c>
      <c r="J212" s="105">
        <v>46119</v>
      </c>
      <c r="K212" s="106">
        <v>7</v>
      </c>
      <c r="L212" s="18" t="s">
        <v>356</v>
      </c>
      <c r="M212" s="107">
        <v>4</v>
      </c>
    </row>
    <row r="213" spans="2:13" x14ac:dyDescent="0.35">
      <c r="B213" s="102" t="s">
        <v>81</v>
      </c>
      <c r="C213" s="18" t="s">
        <v>101</v>
      </c>
      <c r="D213" s="18" t="s">
        <v>119</v>
      </c>
      <c r="E213" s="18" t="s">
        <v>109</v>
      </c>
      <c r="F213" s="18" t="s">
        <v>97</v>
      </c>
      <c r="G213" s="103">
        <v>117</v>
      </c>
      <c r="H213" s="104">
        <v>47.11</v>
      </c>
      <c r="I213" s="104">
        <v>5511.87</v>
      </c>
      <c r="J213" s="105">
        <v>46119</v>
      </c>
      <c r="K213" s="106">
        <v>5</v>
      </c>
      <c r="L213" s="18" t="s">
        <v>356</v>
      </c>
      <c r="M213" s="107">
        <v>3</v>
      </c>
    </row>
    <row r="214" spans="2:13" x14ac:dyDescent="0.35">
      <c r="B214" s="102" t="s">
        <v>81</v>
      </c>
      <c r="C214" s="18" t="s">
        <v>101</v>
      </c>
      <c r="D214" s="18" t="s">
        <v>83</v>
      </c>
      <c r="E214" s="18" t="s">
        <v>109</v>
      </c>
      <c r="F214" s="18" t="s">
        <v>97</v>
      </c>
      <c r="G214" s="103">
        <v>22</v>
      </c>
      <c r="H214" s="104">
        <v>30.35</v>
      </c>
      <c r="I214" s="104">
        <v>667.7</v>
      </c>
      <c r="J214" s="105">
        <v>46120</v>
      </c>
      <c r="K214" s="106">
        <v>10</v>
      </c>
      <c r="L214" s="18" t="s">
        <v>357</v>
      </c>
      <c r="M214" s="107">
        <v>4</v>
      </c>
    </row>
    <row r="215" spans="2:13" x14ac:dyDescent="0.35">
      <c r="B215" s="102" t="s">
        <v>81</v>
      </c>
      <c r="C215" s="18" t="s">
        <v>101</v>
      </c>
      <c r="D215" s="18" t="s">
        <v>86</v>
      </c>
      <c r="E215" s="18" t="s">
        <v>104</v>
      </c>
      <c r="F215" s="18" t="s">
        <v>85</v>
      </c>
      <c r="G215" s="103">
        <v>371</v>
      </c>
      <c r="H215" s="104">
        <v>52.63</v>
      </c>
      <c r="I215" s="104">
        <v>19525.73</v>
      </c>
      <c r="J215" s="105">
        <v>46120</v>
      </c>
      <c r="K215" s="106">
        <v>7</v>
      </c>
      <c r="L215" s="18" t="s">
        <v>356</v>
      </c>
      <c r="M215" s="107">
        <v>3</v>
      </c>
    </row>
    <row r="216" spans="2:13" x14ac:dyDescent="0.35">
      <c r="B216" s="102" t="s">
        <v>115</v>
      </c>
      <c r="C216" s="18" t="s">
        <v>117</v>
      </c>
      <c r="D216" s="18" t="s">
        <v>86</v>
      </c>
      <c r="E216" s="18" t="s">
        <v>84</v>
      </c>
      <c r="F216" s="18" t="s">
        <v>85</v>
      </c>
      <c r="G216" s="103">
        <v>322</v>
      </c>
      <c r="H216" s="104">
        <v>47.3</v>
      </c>
      <c r="I216" s="104">
        <v>15230.6</v>
      </c>
      <c r="J216" s="105">
        <v>46121</v>
      </c>
      <c r="K216" s="106">
        <v>9</v>
      </c>
      <c r="L216" s="18" t="s">
        <v>357</v>
      </c>
      <c r="M216" s="107">
        <v>3</v>
      </c>
    </row>
    <row r="217" spans="2:13" x14ac:dyDescent="0.35">
      <c r="B217" s="102" t="s">
        <v>106</v>
      </c>
      <c r="C217" s="18" t="s">
        <v>121</v>
      </c>
      <c r="D217" s="18" t="s">
        <v>119</v>
      </c>
      <c r="E217" s="18" t="s">
        <v>111</v>
      </c>
      <c r="F217" s="18" t="s">
        <v>85</v>
      </c>
      <c r="G217" s="103">
        <v>589</v>
      </c>
      <c r="H217" s="104">
        <v>144.87</v>
      </c>
      <c r="I217" s="104">
        <v>85328.43</v>
      </c>
      <c r="J217" s="105">
        <v>46121</v>
      </c>
      <c r="K217" s="106">
        <v>5</v>
      </c>
      <c r="L217" s="18" t="s">
        <v>355</v>
      </c>
      <c r="M217" s="107">
        <v>3</v>
      </c>
    </row>
    <row r="218" spans="2:13" x14ac:dyDescent="0.35">
      <c r="B218" s="102" t="s">
        <v>81</v>
      </c>
      <c r="C218" s="18" t="s">
        <v>101</v>
      </c>
      <c r="D218" s="18" t="s">
        <v>90</v>
      </c>
      <c r="E218" s="18" t="s">
        <v>84</v>
      </c>
      <c r="F218" s="18" t="s">
        <v>85</v>
      </c>
      <c r="G218" s="103">
        <v>249</v>
      </c>
      <c r="H218" s="104">
        <v>131.19999999999999</v>
      </c>
      <c r="I218" s="104">
        <v>32668.799999999999</v>
      </c>
      <c r="J218" s="105">
        <v>46122</v>
      </c>
      <c r="K218" s="106">
        <v>7</v>
      </c>
      <c r="L218" s="18" t="s">
        <v>356</v>
      </c>
      <c r="M218" s="107">
        <v>4</v>
      </c>
    </row>
    <row r="219" spans="2:13" x14ac:dyDescent="0.35">
      <c r="B219" s="102" t="s">
        <v>93</v>
      </c>
      <c r="C219" s="18" t="s">
        <v>94</v>
      </c>
      <c r="D219" s="18" t="s">
        <v>102</v>
      </c>
      <c r="E219" s="18" t="s">
        <v>109</v>
      </c>
      <c r="F219" s="18" t="s">
        <v>97</v>
      </c>
      <c r="G219" s="103">
        <v>544</v>
      </c>
      <c r="H219" s="104">
        <v>121.44</v>
      </c>
      <c r="I219" s="104">
        <v>66063.360000000001</v>
      </c>
      <c r="J219" s="105">
        <v>46122</v>
      </c>
      <c r="K219" s="106">
        <v>10</v>
      </c>
      <c r="L219" s="18" t="s">
        <v>355</v>
      </c>
      <c r="M219" s="107">
        <v>2</v>
      </c>
    </row>
    <row r="220" spans="2:13" x14ac:dyDescent="0.35">
      <c r="B220" s="102" t="s">
        <v>106</v>
      </c>
      <c r="C220" s="18" t="s">
        <v>121</v>
      </c>
      <c r="D220" s="18" t="s">
        <v>119</v>
      </c>
      <c r="E220" s="18" t="s">
        <v>109</v>
      </c>
      <c r="F220" s="18" t="s">
        <v>97</v>
      </c>
      <c r="G220" s="103">
        <v>555</v>
      </c>
      <c r="H220" s="104">
        <v>148.38999999999999</v>
      </c>
      <c r="I220" s="104">
        <v>82356.45</v>
      </c>
      <c r="J220" s="105">
        <v>46123</v>
      </c>
      <c r="K220" s="106">
        <v>6</v>
      </c>
      <c r="L220" s="18" t="s">
        <v>355</v>
      </c>
      <c r="M220" s="107">
        <v>3</v>
      </c>
    </row>
    <row r="221" spans="2:13" x14ac:dyDescent="0.35">
      <c r="B221" s="108" t="s">
        <v>93</v>
      </c>
      <c r="C221" s="109" t="s">
        <v>110</v>
      </c>
      <c r="D221" s="109" t="s">
        <v>90</v>
      </c>
      <c r="E221" s="109" t="s">
        <v>108</v>
      </c>
      <c r="F221" s="109" t="s">
        <v>92</v>
      </c>
      <c r="G221" s="110">
        <v>259</v>
      </c>
      <c r="H221" s="111">
        <v>86.34</v>
      </c>
      <c r="I221" s="111">
        <v>22362.06</v>
      </c>
      <c r="J221" s="112">
        <v>46123</v>
      </c>
      <c r="K221" s="113">
        <v>12</v>
      </c>
      <c r="L221" s="109" t="s">
        <v>356</v>
      </c>
      <c r="M221" s="114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31FF-637D-4391-A967-E5036783E6D6}">
  <dimension ref="B1:F25"/>
  <sheetViews>
    <sheetView showGridLines="0" zoomScaleNormal="100" workbookViewId="0"/>
  </sheetViews>
  <sheetFormatPr defaultRowHeight="26" x14ac:dyDescent="0.35"/>
  <cols>
    <col min="1" max="1" width="3.08984375" style="1" customWidth="1"/>
    <col min="2" max="2" width="7.54296875" style="1" customWidth="1"/>
    <col min="3" max="3" width="3.26953125" style="1" customWidth="1"/>
    <col min="4" max="4" width="137.81640625" style="1" bestFit="1" customWidth="1"/>
    <col min="5" max="5" width="2.6328125" style="1" customWidth="1"/>
    <col min="6" max="6" width="23.08984375" style="1" customWidth="1"/>
    <col min="7" max="16384" width="8.7265625" style="1"/>
  </cols>
  <sheetData>
    <row r="1" spans="2:6" ht="16.5" customHeight="1" x14ac:dyDescent="0.35"/>
    <row r="2" spans="2:6" x14ac:dyDescent="0.35">
      <c r="B2" s="2"/>
      <c r="C2" s="3"/>
      <c r="D2" s="3"/>
      <c r="E2" s="3"/>
      <c r="F2" s="4"/>
    </row>
    <row r="3" spans="2:6" x14ac:dyDescent="0.35">
      <c r="B3" s="2"/>
      <c r="C3" s="3"/>
      <c r="D3" s="3" t="s">
        <v>11</v>
      </c>
      <c r="E3" s="3"/>
      <c r="F3" s="4"/>
    </row>
    <row r="4" spans="2:6" x14ac:dyDescent="0.35">
      <c r="B4" s="2"/>
      <c r="C4" s="3"/>
      <c r="D4" s="3"/>
      <c r="E4" s="3"/>
      <c r="F4" s="4"/>
    </row>
    <row r="5" spans="2:6" x14ac:dyDescent="0.35">
      <c r="B5" s="2"/>
      <c r="C5" s="3"/>
      <c r="D5" s="3" t="s">
        <v>12</v>
      </c>
      <c r="E5" s="3"/>
      <c r="F5" s="4"/>
    </row>
    <row r="6" spans="2:6" x14ac:dyDescent="0.35">
      <c r="B6" s="2"/>
      <c r="C6" s="3"/>
      <c r="D6" s="3"/>
      <c r="E6" s="3"/>
      <c r="F6" s="4"/>
    </row>
    <row r="7" spans="2:6" ht="35" customHeight="1" x14ac:dyDescent="0.35">
      <c r="B7" s="2"/>
      <c r="C7" s="3"/>
      <c r="D7" s="3" t="s">
        <v>13</v>
      </c>
      <c r="E7" s="3"/>
      <c r="F7" s="4"/>
    </row>
    <row r="8" spans="2:6" ht="35" customHeight="1" x14ac:dyDescent="0.35">
      <c r="B8" s="2"/>
      <c r="C8" s="3"/>
      <c r="D8" s="5" t="s">
        <v>1</v>
      </c>
      <c r="E8" s="3"/>
      <c r="F8" s="4"/>
    </row>
    <row r="9" spans="2:6" ht="35" customHeight="1" x14ac:dyDescent="0.35">
      <c r="B9" s="2"/>
      <c r="C9" s="3"/>
      <c r="D9" s="5" t="s">
        <v>2</v>
      </c>
      <c r="E9" s="3"/>
      <c r="F9" s="4"/>
    </row>
    <row r="10" spans="2:6" ht="35" customHeight="1" x14ac:dyDescent="0.35">
      <c r="B10" s="2"/>
      <c r="C10" s="3"/>
      <c r="D10" s="5" t="s">
        <v>3</v>
      </c>
      <c r="E10" s="3"/>
      <c r="F10" s="4"/>
    </row>
    <row r="11" spans="2:6" ht="35" customHeight="1" x14ac:dyDescent="0.35">
      <c r="B11" s="2"/>
      <c r="C11" s="3"/>
      <c r="D11" s="5" t="s">
        <v>10</v>
      </c>
      <c r="E11" s="3"/>
      <c r="F11" s="4"/>
    </row>
    <row r="12" spans="2:6" ht="35" customHeight="1" x14ac:dyDescent="0.35">
      <c r="B12" s="2"/>
      <c r="C12" s="3"/>
      <c r="D12" s="5" t="s">
        <v>4</v>
      </c>
      <c r="E12" s="3"/>
      <c r="F12" s="4"/>
    </row>
    <row r="13" spans="2:6" ht="35" customHeight="1" x14ac:dyDescent="0.35">
      <c r="B13" s="2"/>
      <c r="C13" s="3"/>
      <c r="D13" s="5" t="s">
        <v>5</v>
      </c>
      <c r="E13" s="3"/>
      <c r="F13" s="4"/>
    </row>
    <row r="14" spans="2:6" ht="35" customHeight="1" x14ac:dyDescent="0.35">
      <c r="B14" s="2"/>
      <c r="C14" s="3"/>
      <c r="D14" s="5" t="s">
        <v>6</v>
      </c>
      <c r="E14" s="3"/>
      <c r="F14" s="4"/>
    </row>
    <row r="15" spans="2:6" ht="35" customHeight="1" x14ac:dyDescent="0.35">
      <c r="B15" s="2"/>
      <c r="C15" s="3"/>
      <c r="D15" s="5" t="s">
        <v>7</v>
      </c>
      <c r="E15" s="3"/>
      <c r="F15" s="4"/>
    </row>
    <row r="16" spans="2:6" ht="35" customHeight="1" x14ac:dyDescent="0.35">
      <c r="B16" s="2"/>
      <c r="C16" s="3"/>
      <c r="D16" s="5" t="s">
        <v>8</v>
      </c>
      <c r="E16" s="3"/>
      <c r="F16" s="4"/>
    </row>
    <row r="17" spans="2:6" ht="26.5" thickBot="1" x14ac:dyDescent="0.4">
      <c r="B17" s="6"/>
      <c r="C17" s="7"/>
      <c r="D17" s="7"/>
      <c r="E17" s="7"/>
      <c r="F17" s="4"/>
    </row>
    <row r="18" spans="2:6" ht="13.5" customHeight="1" thickTop="1" x14ac:dyDescent="0.35">
      <c r="B18" s="2"/>
      <c r="C18" s="3"/>
      <c r="D18" s="3"/>
      <c r="E18" s="3"/>
      <c r="F18" s="4"/>
    </row>
    <row r="19" spans="2:6" x14ac:dyDescent="0.35">
      <c r="B19" s="2"/>
      <c r="C19" s="3"/>
      <c r="D19" s="12"/>
      <c r="E19" s="3"/>
      <c r="F19" s="4"/>
    </row>
    <row r="20" spans="2:6" ht="10" customHeight="1" x14ac:dyDescent="0.35">
      <c r="B20" s="2"/>
      <c r="C20" s="3"/>
      <c r="D20" s="8"/>
      <c r="E20" s="3"/>
      <c r="F20" s="4"/>
    </row>
    <row r="22" spans="2:6" hidden="1" x14ac:dyDescent="0.35">
      <c r="D22" s="12" t="s">
        <v>14</v>
      </c>
    </row>
    <row r="23" spans="2:6" hidden="1" x14ac:dyDescent="0.35">
      <c r="D23" s="12" t="s">
        <v>16</v>
      </c>
    </row>
    <row r="24" spans="2:6" hidden="1" x14ac:dyDescent="0.35">
      <c r="D24" s="12" t="s">
        <v>15</v>
      </c>
    </row>
    <row r="25" spans="2:6" hidden="1" x14ac:dyDescent="0.35">
      <c r="D25" s="12" t="s">
        <v>17</v>
      </c>
    </row>
  </sheetData>
  <dataValidations count="1">
    <dataValidation type="list" allowBlank="1" showInputMessage="1" showErrorMessage="1" sqref="D19" xr:uid="{C1FC85FD-B330-4D77-BB50-A0B3BA1B5EEE}">
      <formula1>$D$22:$D$25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42BB-7A94-47B7-8E74-92399909050F}">
  <dimension ref="B2:J43"/>
  <sheetViews>
    <sheetView showGridLines="0" zoomScaleNormal="100" workbookViewId="0"/>
  </sheetViews>
  <sheetFormatPr defaultRowHeight="14.5" x14ac:dyDescent="0.35"/>
  <cols>
    <col min="1" max="1" width="2.7265625" style="16" customWidth="1"/>
    <col min="2" max="2" width="43.54296875" style="16" customWidth="1"/>
    <col min="3" max="3" width="62.1796875" style="16" bestFit="1" customWidth="1"/>
    <col min="4" max="4" width="8.7265625" style="16"/>
    <col min="5" max="5" width="11" style="16" customWidth="1"/>
    <col min="6" max="6" width="8.7265625" style="16"/>
    <col min="7" max="7" width="11" style="16" customWidth="1"/>
    <col min="8" max="9" width="8.08984375" style="16" customWidth="1"/>
    <col min="10" max="10" width="16.08984375" style="16" bestFit="1" customWidth="1"/>
    <col min="11" max="16384" width="8.7265625" style="16"/>
  </cols>
  <sheetData>
    <row r="2" spans="2:9" x14ac:dyDescent="0.35">
      <c r="B2" s="26" t="s">
        <v>18</v>
      </c>
      <c r="C2" s="27" t="s">
        <v>23</v>
      </c>
      <c r="D2" s="27"/>
      <c r="E2" s="28"/>
      <c r="F2" s="29"/>
      <c r="G2" s="29"/>
      <c r="H2" s="29"/>
      <c r="I2" s="29"/>
    </row>
    <row r="3" spans="2:9" x14ac:dyDescent="0.35">
      <c r="E3" s="15"/>
      <c r="F3" s="15"/>
      <c r="G3" s="15"/>
      <c r="H3" s="15"/>
      <c r="I3" s="15"/>
    </row>
    <row r="4" spans="2:9" x14ac:dyDescent="0.35">
      <c r="B4" s="27" t="s">
        <v>19</v>
      </c>
      <c r="C4" s="27" t="s">
        <v>22</v>
      </c>
      <c r="D4" s="27"/>
      <c r="E4" s="28"/>
      <c r="F4" s="29"/>
      <c r="G4" s="29"/>
      <c r="H4" s="29"/>
      <c r="I4" s="29"/>
    </row>
    <row r="5" spans="2:9" x14ac:dyDescent="0.35">
      <c r="E5" s="15"/>
      <c r="F5" s="15"/>
      <c r="G5" s="15"/>
      <c r="H5" s="15"/>
      <c r="I5" s="15"/>
    </row>
    <row r="6" spans="2:9" x14ac:dyDescent="0.35">
      <c r="B6" s="27" t="s">
        <v>294</v>
      </c>
      <c r="C6" s="27" t="s">
        <v>133</v>
      </c>
      <c r="D6" s="27"/>
      <c r="E6" s="28"/>
      <c r="F6" s="29"/>
      <c r="G6" s="29"/>
      <c r="H6" s="29"/>
      <c r="I6" s="29"/>
    </row>
    <row r="7" spans="2:9" x14ac:dyDescent="0.35">
      <c r="B7" s="27" t="s">
        <v>295</v>
      </c>
      <c r="C7" s="27" t="s">
        <v>134</v>
      </c>
      <c r="D7" s="27"/>
      <c r="E7" s="28"/>
      <c r="F7" s="29"/>
      <c r="G7" s="29"/>
      <c r="H7" s="29"/>
      <c r="I7" s="29"/>
    </row>
    <row r="8" spans="2:9" x14ac:dyDescent="0.35">
      <c r="B8" s="27"/>
      <c r="C8" s="27" t="s">
        <v>135</v>
      </c>
      <c r="D8" s="27"/>
      <c r="E8" s="28"/>
      <c r="F8" s="29"/>
      <c r="G8" s="29"/>
      <c r="H8" s="29"/>
      <c r="I8" s="29"/>
    </row>
    <row r="9" spans="2:9" x14ac:dyDescent="0.35">
      <c r="B9" s="27"/>
      <c r="C9" s="27" t="s">
        <v>136</v>
      </c>
      <c r="D9" s="27"/>
      <c r="E9" s="28"/>
      <c r="F9" s="29"/>
      <c r="G9" s="29"/>
      <c r="H9" s="29"/>
      <c r="I9" s="29"/>
    </row>
    <row r="10" spans="2:9" x14ac:dyDescent="0.35">
      <c r="E10" s="15"/>
      <c r="F10" s="15"/>
      <c r="G10" s="15"/>
      <c r="H10" s="15"/>
      <c r="I10" s="15"/>
    </row>
    <row r="11" spans="2:9" x14ac:dyDescent="0.35">
      <c r="B11" s="27" t="s">
        <v>20</v>
      </c>
      <c r="C11" s="27" t="s">
        <v>137</v>
      </c>
      <c r="D11" s="27"/>
      <c r="E11" s="28"/>
      <c r="F11" s="29"/>
      <c r="G11" s="28"/>
      <c r="H11" s="28"/>
      <c r="I11" s="28"/>
    </row>
    <row r="12" spans="2:9" x14ac:dyDescent="0.35">
      <c r="B12" s="27"/>
      <c r="C12" s="27" t="s">
        <v>138</v>
      </c>
      <c r="D12" s="27"/>
      <c r="E12" s="29"/>
      <c r="F12" s="29"/>
      <c r="G12" s="29"/>
      <c r="H12" s="29"/>
      <c r="I12" s="29"/>
    </row>
    <row r="13" spans="2:9" x14ac:dyDescent="0.35">
      <c r="E13" s="15"/>
      <c r="F13" s="15"/>
      <c r="G13" s="15"/>
      <c r="H13" s="15"/>
      <c r="I13" s="15"/>
    </row>
    <row r="14" spans="2:9" x14ac:dyDescent="0.35">
      <c r="B14" s="27" t="s">
        <v>25</v>
      </c>
      <c r="C14" s="27" t="s">
        <v>139</v>
      </c>
      <c r="D14" s="27"/>
      <c r="E14" s="30"/>
      <c r="F14" s="29"/>
      <c r="G14" s="29"/>
      <c r="H14" s="29"/>
      <c r="I14" s="29"/>
    </row>
    <row r="15" spans="2:9" x14ac:dyDescent="0.35">
      <c r="E15" s="15"/>
      <c r="F15" s="15"/>
      <c r="G15" s="15"/>
      <c r="H15" s="15"/>
      <c r="I15" s="15"/>
    </row>
    <row r="16" spans="2:9" x14ac:dyDescent="0.35">
      <c r="B16" s="27" t="s">
        <v>43</v>
      </c>
      <c r="C16" s="27" t="s">
        <v>140</v>
      </c>
      <c r="D16" s="27"/>
      <c r="E16" s="31"/>
      <c r="F16" s="29"/>
      <c r="G16" s="29"/>
      <c r="H16" s="29"/>
      <c r="I16" s="29"/>
    </row>
    <row r="17" spans="2:9" x14ac:dyDescent="0.35">
      <c r="E17" s="15"/>
      <c r="F17" s="15"/>
      <c r="G17" s="15"/>
      <c r="H17" s="15"/>
      <c r="I17" s="15"/>
    </row>
    <row r="18" spans="2:9" x14ac:dyDescent="0.35">
      <c r="B18" s="27" t="s">
        <v>44</v>
      </c>
      <c r="C18" s="27" t="s">
        <v>141</v>
      </c>
      <c r="D18" s="27"/>
      <c r="E18" s="117"/>
      <c r="F18" s="118"/>
      <c r="G18" s="29"/>
      <c r="H18" s="29"/>
      <c r="I18" s="29"/>
    </row>
    <row r="19" spans="2:9" x14ac:dyDescent="0.35">
      <c r="B19" s="27" t="s">
        <v>42</v>
      </c>
      <c r="C19" s="27" t="s">
        <v>142</v>
      </c>
      <c r="D19" s="27"/>
      <c r="E19" s="119"/>
      <c r="F19" s="118"/>
      <c r="G19" s="29"/>
      <c r="H19" s="29"/>
      <c r="I19" s="29"/>
    </row>
    <row r="20" spans="2:9" x14ac:dyDescent="0.35">
      <c r="E20" s="15"/>
      <c r="F20" s="15"/>
      <c r="G20" s="15"/>
      <c r="H20" s="15"/>
      <c r="I20" s="15"/>
    </row>
    <row r="21" spans="2:9" x14ac:dyDescent="0.35">
      <c r="B21" s="27" t="s">
        <v>21</v>
      </c>
      <c r="C21" s="27" t="s">
        <v>296</v>
      </c>
      <c r="D21" s="27"/>
      <c r="E21" s="28">
        <v>1</v>
      </c>
      <c r="F21" s="29"/>
      <c r="G21" s="29"/>
      <c r="H21" s="29"/>
      <c r="I21" s="29"/>
    </row>
    <row r="22" spans="2:9" x14ac:dyDescent="0.35">
      <c r="B22" s="27"/>
      <c r="C22" s="27"/>
      <c r="D22" s="27"/>
      <c r="E22" s="28"/>
      <c r="F22" s="29"/>
      <c r="G22" s="29"/>
      <c r="H22" s="29"/>
      <c r="I22" s="29"/>
    </row>
    <row r="23" spans="2:9" x14ac:dyDescent="0.35">
      <c r="E23" s="15"/>
      <c r="F23" s="15"/>
      <c r="G23" s="15"/>
      <c r="H23" s="15"/>
      <c r="I23" s="15"/>
    </row>
    <row r="24" spans="2:9" ht="31" customHeight="1" x14ac:dyDescent="0.35">
      <c r="B24" s="32" t="s">
        <v>41</v>
      </c>
      <c r="C24" s="32" t="s">
        <v>143</v>
      </c>
      <c r="D24" s="27"/>
      <c r="E24" s="120"/>
      <c r="F24" s="120"/>
      <c r="G24" s="120"/>
      <c r="H24" s="120"/>
      <c r="I24" s="120"/>
    </row>
    <row r="25" spans="2:9" x14ac:dyDescent="0.35">
      <c r="E25" s="15"/>
      <c r="F25" s="15"/>
      <c r="G25" s="15"/>
      <c r="H25" s="15"/>
      <c r="I25" s="15"/>
    </row>
    <row r="26" spans="2:9" ht="15.5" x14ac:dyDescent="0.35">
      <c r="B26" s="27" t="s">
        <v>24</v>
      </c>
      <c r="C26" s="27" t="s">
        <v>26</v>
      </c>
      <c r="D26" s="27"/>
      <c r="E26" s="28">
        <v>1</v>
      </c>
      <c r="F26" s="29"/>
      <c r="G26" s="33">
        <v>46161</v>
      </c>
      <c r="H26" s="29"/>
      <c r="I26" s="28">
        <v>1</v>
      </c>
    </row>
    <row r="27" spans="2:9" x14ac:dyDescent="0.35">
      <c r="B27" s="27"/>
      <c r="C27" s="27" t="s">
        <v>27</v>
      </c>
      <c r="D27" s="27"/>
      <c r="E27" s="29"/>
      <c r="F27" s="29"/>
      <c r="G27" s="34"/>
      <c r="H27" s="29"/>
      <c r="I27" s="28">
        <v>2</v>
      </c>
    </row>
    <row r="28" spans="2:9" x14ac:dyDescent="0.35">
      <c r="B28" s="27"/>
      <c r="C28" s="27"/>
      <c r="D28" s="27"/>
      <c r="E28" s="29"/>
      <c r="F28" s="29"/>
      <c r="G28" s="29"/>
      <c r="H28" s="29"/>
      <c r="I28" s="29"/>
    </row>
    <row r="29" spans="2:9" x14ac:dyDescent="0.35">
      <c r="B29" s="27"/>
      <c r="C29" s="27"/>
      <c r="D29" s="27"/>
      <c r="E29" s="29"/>
      <c r="F29" s="29"/>
      <c r="G29" s="29"/>
      <c r="H29" s="29"/>
      <c r="I29" s="29"/>
    </row>
    <row r="30" spans="2:9" x14ac:dyDescent="0.35">
      <c r="B30" s="27"/>
      <c r="C30" s="27"/>
      <c r="D30" s="27"/>
      <c r="E30" s="29"/>
      <c r="F30" s="29"/>
      <c r="G30" s="29"/>
      <c r="H30" s="29"/>
      <c r="I30" s="29"/>
    </row>
    <row r="31" spans="2:9" x14ac:dyDescent="0.35">
      <c r="B31" s="27"/>
      <c r="C31" s="27"/>
      <c r="D31" s="27"/>
      <c r="E31" s="29"/>
      <c r="F31" s="29"/>
      <c r="G31" s="29"/>
      <c r="H31" s="29"/>
      <c r="I31" s="29"/>
    </row>
    <row r="33" spans="2:10" x14ac:dyDescent="0.35">
      <c r="B33" s="27" t="s">
        <v>28</v>
      </c>
      <c r="C33" s="27" t="s">
        <v>29</v>
      </c>
      <c r="D33" s="27"/>
      <c r="E33" s="27" t="s">
        <v>31</v>
      </c>
      <c r="F33" s="27"/>
      <c r="G33" s="27"/>
      <c r="H33" s="27"/>
      <c r="I33" s="27"/>
    </row>
    <row r="34" spans="2:10" x14ac:dyDescent="0.35">
      <c r="B34" s="27"/>
      <c r="C34" s="27" t="s">
        <v>32</v>
      </c>
      <c r="D34" s="27"/>
      <c r="E34" s="27" t="s">
        <v>40</v>
      </c>
      <c r="F34" s="27"/>
      <c r="G34" s="27"/>
      <c r="H34" s="27"/>
      <c r="I34" s="27"/>
    </row>
    <row r="35" spans="2:10" x14ac:dyDescent="0.35">
      <c r="B35" s="27"/>
      <c r="C35" s="27" t="s">
        <v>30</v>
      </c>
      <c r="D35" s="27"/>
      <c r="E35" s="27" t="s">
        <v>37</v>
      </c>
      <c r="F35" s="27"/>
      <c r="G35" s="27"/>
      <c r="H35" s="27"/>
      <c r="I35" s="27"/>
    </row>
    <row r="36" spans="2:10" x14ac:dyDescent="0.35">
      <c r="B36" s="27"/>
      <c r="C36" s="27"/>
      <c r="D36" s="27"/>
      <c r="E36" s="27" t="s">
        <v>38</v>
      </c>
      <c r="F36" s="27"/>
      <c r="G36" s="27"/>
      <c r="H36" s="27"/>
      <c r="I36" s="27"/>
    </row>
    <row r="37" spans="2:10" x14ac:dyDescent="0.35">
      <c r="B37" s="27"/>
      <c r="C37" s="27" t="s">
        <v>33</v>
      </c>
      <c r="D37" s="27"/>
      <c r="E37" s="115"/>
      <c r="F37" s="116"/>
      <c r="G37" s="27"/>
      <c r="H37" s="27"/>
      <c r="I37" s="27"/>
    </row>
    <row r="38" spans="2:10" x14ac:dyDescent="0.35">
      <c r="B38" s="27"/>
      <c r="C38" s="27" t="s">
        <v>36</v>
      </c>
      <c r="D38" s="27"/>
      <c r="E38" s="115"/>
      <c r="F38" s="116"/>
      <c r="G38" s="27"/>
      <c r="H38" s="27"/>
      <c r="I38" s="27"/>
    </row>
    <row r="39" spans="2:10" x14ac:dyDescent="0.35">
      <c r="B39" s="27"/>
      <c r="C39" s="27" t="s">
        <v>34</v>
      </c>
      <c r="D39" s="27"/>
      <c r="E39" s="115"/>
      <c r="F39" s="116"/>
      <c r="G39" s="27"/>
      <c r="H39" s="27"/>
      <c r="I39" s="27"/>
    </row>
    <row r="40" spans="2:10" x14ac:dyDescent="0.35">
      <c r="B40" s="27"/>
      <c r="C40" s="27" t="s">
        <v>35</v>
      </c>
      <c r="D40" s="27"/>
      <c r="E40" s="115"/>
      <c r="F40" s="116"/>
      <c r="G40" s="27"/>
      <c r="H40" s="27"/>
      <c r="I40" s="27"/>
    </row>
    <row r="43" spans="2:10" x14ac:dyDescent="0.35">
      <c r="J43" s="35"/>
    </row>
  </sheetData>
  <mergeCells count="7">
    <mergeCell ref="E39:F39"/>
    <mergeCell ref="E40:F40"/>
    <mergeCell ref="E18:F18"/>
    <mergeCell ref="E19:F19"/>
    <mergeCell ref="E24:I24"/>
    <mergeCell ref="E37:F37"/>
    <mergeCell ref="E38:F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CF47-07F6-4A7C-B278-D9C8B1A7C72C}">
  <dimension ref="A2:M33"/>
  <sheetViews>
    <sheetView showGridLines="0" workbookViewId="0"/>
  </sheetViews>
  <sheetFormatPr defaultRowHeight="18.5" customHeight="1" x14ac:dyDescent="0.35"/>
  <cols>
    <col min="1" max="1" width="2.36328125" style="16" bestFit="1" customWidth="1"/>
    <col min="2" max="2" width="2.6328125" style="16" customWidth="1"/>
    <col min="3" max="3" width="65.36328125" style="16" customWidth="1"/>
    <col min="4" max="5" width="9.90625" style="15" bestFit="1" customWidth="1"/>
    <col min="6" max="6" width="8.81640625" style="15" customWidth="1"/>
    <col min="7" max="7" width="8.7265625" style="15"/>
    <col min="8" max="8" width="1.6328125" style="15" customWidth="1"/>
    <col min="9" max="9" width="9.08984375" style="15" customWidth="1"/>
    <col min="10" max="10" width="13.08984375" style="15" customWidth="1"/>
    <col min="11" max="11" width="1.6328125" style="15" customWidth="1"/>
    <col min="12" max="12" width="9.08984375" style="15" bestFit="1" customWidth="1"/>
    <col min="13" max="13" width="1.6328125" style="15" customWidth="1"/>
    <col min="14" max="16384" width="8.7265625" style="16"/>
  </cols>
  <sheetData>
    <row r="2" spans="1:12" ht="18.5" customHeight="1" x14ac:dyDescent="0.35">
      <c r="A2" s="16" t="s">
        <v>155</v>
      </c>
      <c r="B2" s="16" t="s">
        <v>156</v>
      </c>
      <c r="D2" s="29">
        <v>125</v>
      </c>
      <c r="E2" s="46">
        <v>75</v>
      </c>
      <c r="G2" s="16"/>
      <c r="H2" s="16"/>
      <c r="I2" s="16"/>
      <c r="J2" s="16"/>
      <c r="K2" s="16"/>
      <c r="L2" s="16"/>
    </row>
    <row r="3" spans="1:12" ht="18.5" customHeight="1" thickBot="1" x14ac:dyDescent="0.4">
      <c r="B3" s="21" t="s">
        <v>158</v>
      </c>
      <c r="F3" s="16"/>
      <c r="J3" s="47"/>
    </row>
    <row r="4" spans="1:12" ht="18.5" customHeight="1" thickTop="1" thickBot="1" x14ac:dyDescent="0.4">
      <c r="B4" s="21" t="s">
        <v>159</v>
      </c>
      <c r="F4" s="16"/>
      <c r="J4" s="47"/>
    </row>
    <row r="5" spans="1:12" ht="18.5" customHeight="1" thickTop="1" thickBot="1" x14ac:dyDescent="0.4">
      <c r="B5" s="21" t="s">
        <v>160</v>
      </c>
      <c r="F5" s="16"/>
      <c r="J5" s="47"/>
    </row>
    <row r="6" spans="1:12" ht="18.5" customHeight="1" thickTop="1" thickBot="1" x14ac:dyDescent="0.4">
      <c r="B6" s="21" t="s">
        <v>161</v>
      </c>
      <c r="F6" s="16"/>
      <c r="J6" s="47"/>
    </row>
    <row r="7" spans="1:12" ht="18.5" customHeight="1" thickTop="1" x14ac:dyDescent="0.35"/>
    <row r="8" spans="1:12" ht="18.5" customHeight="1" x14ac:dyDescent="0.35">
      <c r="A8" s="16" t="s">
        <v>157</v>
      </c>
      <c r="B8" s="16" t="s">
        <v>166</v>
      </c>
      <c r="D8" s="29">
        <v>2</v>
      </c>
      <c r="E8" s="46">
        <v>15</v>
      </c>
      <c r="F8" s="29">
        <v>20</v>
      </c>
      <c r="G8" s="46">
        <v>30</v>
      </c>
    </row>
    <row r="9" spans="1:12" ht="18.5" customHeight="1" thickBot="1" x14ac:dyDescent="0.4">
      <c r="B9" s="21" t="s">
        <v>162</v>
      </c>
      <c r="J9" s="47"/>
      <c r="L9" s="48" t="s">
        <v>182</v>
      </c>
    </row>
    <row r="10" spans="1:12" ht="18.5" customHeight="1" thickTop="1" thickBot="1" x14ac:dyDescent="0.4">
      <c r="B10" s="21" t="s">
        <v>163</v>
      </c>
      <c r="J10" s="47"/>
      <c r="L10" s="48" t="s">
        <v>183</v>
      </c>
    </row>
    <row r="11" spans="1:12" ht="18.5" customHeight="1" thickTop="1" thickBot="1" x14ac:dyDescent="0.4">
      <c r="B11" s="21" t="s">
        <v>165</v>
      </c>
      <c r="J11" s="47"/>
      <c r="L11" s="48" t="s">
        <v>184</v>
      </c>
    </row>
    <row r="12" spans="1:12" ht="18.5" customHeight="1" thickTop="1" thickBot="1" x14ac:dyDescent="0.4">
      <c r="B12" s="21" t="s">
        <v>164</v>
      </c>
      <c r="J12" s="47"/>
      <c r="L12" s="48" t="s">
        <v>185</v>
      </c>
    </row>
    <row r="13" spans="1:12" ht="18.5" customHeight="1" thickTop="1" thickBot="1" x14ac:dyDescent="0.4"/>
    <row r="14" spans="1:12" ht="18.5" customHeight="1" thickTop="1" thickBot="1" x14ac:dyDescent="0.4">
      <c r="A14" s="16" t="s">
        <v>167</v>
      </c>
      <c r="B14" s="16" t="s">
        <v>194</v>
      </c>
      <c r="D14" s="51" t="s">
        <v>175</v>
      </c>
      <c r="E14" s="51" t="s">
        <v>169</v>
      </c>
      <c r="F14" s="51" t="s">
        <v>171</v>
      </c>
      <c r="I14" s="56" t="s">
        <v>169</v>
      </c>
      <c r="J14" s="57" t="s">
        <v>180</v>
      </c>
    </row>
    <row r="15" spans="1:12" ht="17" customHeight="1" thickTop="1" thickBot="1" x14ac:dyDescent="0.4">
      <c r="B15" s="21" t="s">
        <v>195</v>
      </c>
      <c r="D15" s="49" t="s">
        <v>172</v>
      </c>
      <c r="E15" s="49" t="s">
        <v>177</v>
      </c>
      <c r="F15" s="50">
        <v>6500</v>
      </c>
      <c r="I15" s="54" t="s">
        <v>177</v>
      </c>
      <c r="J15" s="52"/>
      <c r="L15" s="48" t="s">
        <v>181</v>
      </c>
    </row>
    <row r="16" spans="1:12" ht="17" customHeight="1" thickTop="1" thickBot="1" x14ac:dyDescent="0.4">
      <c r="B16" s="21" t="s">
        <v>196</v>
      </c>
      <c r="D16" s="49" t="s">
        <v>172</v>
      </c>
      <c r="E16" s="49" t="s">
        <v>168</v>
      </c>
      <c r="F16" s="50">
        <v>7000</v>
      </c>
      <c r="I16" s="55" t="s">
        <v>168</v>
      </c>
      <c r="J16" s="53"/>
    </row>
    <row r="17" spans="1:12" ht="17" customHeight="1" thickTop="1" thickBot="1" x14ac:dyDescent="0.4">
      <c r="B17" s="16" t="s">
        <v>176</v>
      </c>
      <c r="D17" s="49" t="s">
        <v>172</v>
      </c>
      <c r="E17" s="49" t="s">
        <v>39</v>
      </c>
      <c r="F17" s="50">
        <v>9000</v>
      </c>
      <c r="I17" s="55" t="s">
        <v>39</v>
      </c>
      <c r="J17" s="53"/>
    </row>
    <row r="18" spans="1:12" ht="17" customHeight="1" thickTop="1" thickBot="1" x14ac:dyDescent="0.4">
      <c r="B18" s="16" t="s">
        <v>305</v>
      </c>
      <c r="D18" s="49" t="s">
        <v>173</v>
      </c>
      <c r="E18" s="49" t="s">
        <v>177</v>
      </c>
      <c r="F18" s="50">
        <v>12000</v>
      </c>
      <c r="I18" s="55" t="s">
        <v>179</v>
      </c>
      <c r="J18" s="53"/>
    </row>
    <row r="19" spans="1:12" ht="17" customHeight="1" thickTop="1" thickBot="1" x14ac:dyDescent="0.4">
      <c r="D19" s="49" t="s">
        <v>173</v>
      </c>
      <c r="E19" s="49" t="s">
        <v>168</v>
      </c>
      <c r="F19" s="50">
        <v>8000</v>
      </c>
      <c r="J19" s="52"/>
      <c r="L19" s="48" t="s">
        <v>182</v>
      </c>
    </row>
    <row r="20" spans="1:12" ht="17" customHeight="1" thickTop="1" thickBot="1" x14ac:dyDescent="0.4">
      <c r="D20" s="49" t="s">
        <v>173</v>
      </c>
      <c r="E20" s="49" t="s">
        <v>39</v>
      </c>
      <c r="F20" s="50">
        <v>10000</v>
      </c>
    </row>
    <row r="21" spans="1:12" ht="17" customHeight="1" thickTop="1" thickBot="1" x14ac:dyDescent="0.4">
      <c r="D21" s="49" t="s">
        <v>174</v>
      </c>
      <c r="E21" s="49" t="s">
        <v>177</v>
      </c>
      <c r="F21" s="50">
        <v>10000</v>
      </c>
      <c r="I21" s="56" t="s">
        <v>175</v>
      </c>
      <c r="J21" s="57" t="s">
        <v>180</v>
      </c>
    </row>
    <row r="22" spans="1:12" ht="17" customHeight="1" thickTop="1" thickBot="1" x14ac:dyDescent="0.4">
      <c r="D22" s="49" t="s">
        <v>174</v>
      </c>
      <c r="E22" s="49" t="s">
        <v>168</v>
      </c>
      <c r="F22" s="50">
        <v>11000</v>
      </c>
      <c r="I22" s="54" t="s">
        <v>172</v>
      </c>
      <c r="J22" s="52"/>
      <c r="L22" s="48" t="s">
        <v>181</v>
      </c>
    </row>
    <row r="23" spans="1:12" ht="17" customHeight="1" thickTop="1" thickBot="1" x14ac:dyDescent="0.4">
      <c r="D23" s="49" t="s">
        <v>174</v>
      </c>
      <c r="E23" s="49" t="s">
        <v>39</v>
      </c>
      <c r="F23" s="50">
        <v>8000</v>
      </c>
      <c r="I23" s="55" t="s">
        <v>173</v>
      </c>
      <c r="J23" s="52"/>
    </row>
    <row r="24" spans="1:12" ht="18.5" customHeight="1" thickTop="1" thickBot="1" x14ac:dyDescent="0.4">
      <c r="D24" s="49" t="s">
        <v>174</v>
      </c>
      <c r="E24" s="49" t="s">
        <v>179</v>
      </c>
      <c r="F24" s="50">
        <v>7000</v>
      </c>
      <c r="I24" s="55" t="s">
        <v>174</v>
      </c>
      <c r="J24" s="52"/>
    </row>
    <row r="25" spans="1:12" ht="18.5" customHeight="1" thickTop="1" thickBot="1" x14ac:dyDescent="0.4">
      <c r="D25" s="78" t="s">
        <v>297</v>
      </c>
      <c r="E25" s="79"/>
      <c r="F25" s="80">
        <f>SUM(F15:F24)</f>
        <v>88500</v>
      </c>
      <c r="J25" s="52"/>
      <c r="L25" s="48" t="s">
        <v>182</v>
      </c>
    </row>
    <row r="26" spans="1:12" ht="18.5" customHeight="1" thickTop="1" x14ac:dyDescent="0.35"/>
    <row r="27" spans="1:12" ht="18.5" customHeight="1" x14ac:dyDescent="0.35">
      <c r="A27" s="16" t="s">
        <v>178</v>
      </c>
      <c r="B27" s="16" t="s">
        <v>298</v>
      </c>
      <c r="C27" s="59"/>
      <c r="D27" s="59"/>
      <c r="E27" s="59"/>
      <c r="F27" s="59"/>
      <c r="G27" s="16"/>
      <c r="L27" s="48"/>
    </row>
    <row r="28" spans="1:12" ht="18.5" customHeight="1" thickBot="1" x14ac:dyDescent="0.4">
      <c r="B28" s="21" t="s">
        <v>299</v>
      </c>
      <c r="D28" s="121" t="s">
        <v>187</v>
      </c>
      <c r="E28" s="122"/>
      <c r="F28" s="59"/>
      <c r="G28" s="16"/>
      <c r="J28" s="58"/>
      <c r="L28" s="48" t="s">
        <v>192</v>
      </c>
    </row>
    <row r="29" spans="1:12" ht="18.5" customHeight="1" thickTop="1" thickBot="1" x14ac:dyDescent="0.4">
      <c r="B29" s="21" t="s">
        <v>300</v>
      </c>
      <c r="D29" s="121" t="s">
        <v>187</v>
      </c>
      <c r="E29" s="122"/>
      <c r="F29" s="59"/>
      <c r="G29" s="16"/>
      <c r="J29" s="58"/>
      <c r="L29" s="48" t="s">
        <v>191</v>
      </c>
    </row>
    <row r="30" spans="1:12" ht="18.5" customHeight="1" thickTop="1" thickBot="1" x14ac:dyDescent="0.4">
      <c r="B30" s="21" t="s">
        <v>301</v>
      </c>
      <c r="D30" s="121" t="s">
        <v>187</v>
      </c>
      <c r="E30" s="122"/>
      <c r="F30" s="59"/>
      <c r="G30" s="16"/>
      <c r="J30" s="58"/>
      <c r="L30" s="48" t="s">
        <v>190</v>
      </c>
    </row>
    <row r="31" spans="1:12" ht="18.5" customHeight="1" thickTop="1" thickBot="1" x14ac:dyDescent="0.4">
      <c r="B31" s="21" t="s">
        <v>303</v>
      </c>
      <c r="D31" s="49" t="s">
        <v>177</v>
      </c>
      <c r="E31" s="49" t="s">
        <v>188</v>
      </c>
      <c r="F31" s="59"/>
      <c r="G31" s="16"/>
      <c r="J31" s="58"/>
      <c r="L31" s="48" t="s">
        <v>193</v>
      </c>
    </row>
    <row r="32" spans="1:12" ht="18.5" customHeight="1" thickTop="1" thickBot="1" x14ac:dyDescent="0.4">
      <c r="B32" s="21" t="s">
        <v>302</v>
      </c>
      <c r="D32" s="121" t="s">
        <v>189</v>
      </c>
      <c r="E32" s="122"/>
      <c r="F32" s="59"/>
      <c r="G32" s="16"/>
      <c r="J32" s="58"/>
      <c r="L32" s="48" t="s">
        <v>304</v>
      </c>
    </row>
    <row r="33" spans="6:6" ht="18.5" customHeight="1" thickTop="1" x14ac:dyDescent="0.35">
      <c r="F33" s="59"/>
    </row>
  </sheetData>
  <mergeCells count="4">
    <mergeCell ref="D28:E28"/>
    <mergeCell ref="D29:E29"/>
    <mergeCell ref="D30:E30"/>
    <mergeCell ref="D32:E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41C4-60DF-4C79-92C8-B4FFDD87DE36}">
  <dimension ref="A1:AE93"/>
  <sheetViews>
    <sheetView workbookViewId="0">
      <selection activeCell="F47" sqref="F47"/>
    </sheetView>
  </sheetViews>
  <sheetFormatPr defaultRowHeight="14.5" x14ac:dyDescent="0.35"/>
  <cols>
    <col min="1" max="1" width="22.26953125" style="16" bestFit="1" customWidth="1"/>
    <col min="2" max="2" width="22.26953125" style="16" customWidth="1"/>
    <col min="3" max="3" width="6.81640625" style="16" bestFit="1" customWidth="1"/>
    <col min="4" max="4" width="8.453125" style="16" customWidth="1"/>
    <col min="5" max="25" width="8.453125" style="16" bestFit="1" customWidth="1"/>
    <col min="26" max="16384" width="8.7265625" style="16"/>
  </cols>
  <sheetData>
    <row r="1" spans="1:31" ht="18.5" customHeight="1" x14ac:dyDescent="0.35">
      <c r="A1" s="16" t="s">
        <v>321</v>
      </c>
      <c r="L1" s="16" t="s">
        <v>146</v>
      </c>
    </row>
    <row r="2" spans="1:31" ht="18.5" customHeight="1" x14ac:dyDescent="0.35">
      <c r="A2" s="16" t="s">
        <v>322</v>
      </c>
      <c r="L2" s="21" t="s">
        <v>147</v>
      </c>
    </row>
    <row r="3" spans="1:31" ht="18.5" customHeight="1" x14ac:dyDescent="0.35">
      <c r="A3" s="16" t="s">
        <v>153</v>
      </c>
      <c r="L3" s="21" t="s">
        <v>128</v>
      </c>
    </row>
    <row r="4" spans="1:31" ht="18.5" customHeight="1" x14ac:dyDescent="0.35">
      <c r="A4" s="16" t="s">
        <v>154</v>
      </c>
    </row>
    <row r="5" spans="1:31" ht="18.5" customHeight="1" x14ac:dyDescent="0.35">
      <c r="A5" s="16" t="s">
        <v>326</v>
      </c>
    </row>
    <row r="6" spans="1:31" ht="18.5" customHeight="1" x14ac:dyDescent="0.35">
      <c r="A6" s="16" t="s">
        <v>306</v>
      </c>
      <c r="L6" s="16" t="s">
        <v>145</v>
      </c>
    </row>
    <row r="7" spans="1:31" ht="18.5" customHeight="1" x14ac:dyDescent="0.35">
      <c r="A7" s="16" t="s">
        <v>308</v>
      </c>
      <c r="L7" s="16" t="s">
        <v>152</v>
      </c>
      <c r="P7" s="15"/>
    </row>
    <row r="8" spans="1:31" ht="18.5" customHeight="1" x14ac:dyDescent="0.35">
      <c r="A8" s="16" t="s">
        <v>327</v>
      </c>
    </row>
    <row r="9" spans="1:31" ht="18.5" customHeight="1" x14ac:dyDescent="0.35">
      <c r="A9" s="16" t="s">
        <v>307</v>
      </c>
    </row>
    <row r="10" spans="1:31" ht="18.5" customHeight="1" x14ac:dyDescent="0.35">
      <c r="A10" s="16" t="s">
        <v>328</v>
      </c>
      <c r="L10" s="16" t="s">
        <v>145</v>
      </c>
    </row>
    <row r="11" spans="1:31" ht="18.5" customHeight="1" x14ac:dyDescent="0.35">
      <c r="A11" s="16" t="s">
        <v>323</v>
      </c>
      <c r="L11" s="16" t="s">
        <v>151</v>
      </c>
    </row>
    <row r="12" spans="1:31" ht="18.5" customHeight="1" x14ac:dyDescent="0.35"/>
    <row r="13" spans="1:31" ht="18.5" customHeight="1" x14ac:dyDescent="0.35"/>
    <row r="15" spans="1:31" x14ac:dyDescent="0.35">
      <c r="A15" s="44" t="s">
        <v>150</v>
      </c>
      <c r="B15" s="44"/>
      <c r="C15" s="44"/>
    </row>
    <row r="16" spans="1:31" s="40" customFormat="1" x14ac:dyDescent="0.35">
      <c r="A16" s="36" t="s">
        <v>68</v>
      </c>
      <c r="B16" s="36" t="s">
        <v>74</v>
      </c>
      <c r="C16" s="36" t="s">
        <v>75</v>
      </c>
      <c r="D16" s="39">
        <v>46113</v>
      </c>
      <c r="E16" s="39">
        <v>46114</v>
      </c>
      <c r="F16" s="39">
        <v>46115</v>
      </c>
      <c r="G16" s="39">
        <v>46116</v>
      </c>
      <c r="H16" s="39">
        <v>46117</v>
      </c>
      <c r="I16" s="39">
        <v>46118</v>
      </c>
      <c r="J16" s="39">
        <v>46119</v>
      </c>
      <c r="K16" s="39">
        <v>46120</v>
      </c>
      <c r="L16" s="39">
        <v>46121</v>
      </c>
      <c r="M16" s="39">
        <v>46122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41" customFormat="1" x14ac:dyDescent="0.35">
      <c r="A17" s="19" t="str">
        <f t="shared" ref="A17:A39" si="0">VLOOKUP(B17,A$71:C$93,2,FALSE)</f>
        <v>Artykuły piśmiennicze</v>
      </c>
      <c r="B17" s="19" t="s">
        <v>45</v>
      </c>
      <c r="C17" s="19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41" customFormat="1" x14ac:dyDescent="0.35">
      <c r="A18" s="19" t="str">
        <f t="shared" si="0"/>
        <v>Artykuły piśmiennicze</v>
      </c>
      <c r="B18" s="19" t="s">
        <v>46</v>
      </c>
      <c r="C18" s="19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41" customFormat="1" x14ac:dyDescent="0.35">
      <c r="A19" s="19" t="str">
        <f t="shared" si="0"/>
        <v>Artykuły piśmiennicze</v>
      </c>
      <c r="B19" s="19" t="s">
        <v>47</v>
      </c>
      <c r="C19" s="19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41" customFormat="1" x14ac:dyDescent="0.35">
      <c r="A20" s="19" t="str">
        <f t="shared" si="0"/>
        <v>Artykuły piśmiennicze</v>
      </c>
      <c r="B20" s="19" t="s">
        <v>48</v>
      </c>
      <c r="C20" s="19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41" customFormat="1" x14ac:dyDescent="0.35">
      <c r="A21" s="19" t="str">
        <f t="shared" si="0"/>
        <v>Artykuły piśmiennicze</v>
      </c>
      <c r="B21" s="19" t="s">
        <v>49</v>
      </c>
      <c r="C21" s="19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s="41" customFormat="1" x14ac:dyDescent="0.35">
      <c r="A22" s="19" t="str">
        <f t="shared" si="0"/>
        <v>Artykuły piśmiennicze</v>
      </c>
      <c r="B22" s="19" t="s">
        <v>50</v>
      </c>
      <c r="C22" s="1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s="41" customFormat="1" x14ac:dyDescent="0.35">
      <c r="A23" s="19" t="str">
        <f t="shared" si="0"/>
        <v>Artykuły piśmiennicze</v>
      </c>
      <c r="B23" s="19" t="s">
        <v>51</v>
      </c>
      <c r="C23" s="1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41" customFormat="1" x14ac:dyDescent="0.35">
      <c r="A24" s="19" t="str">
        <f t="shared" si="0"/>
        <v>Artykuły piśmiennicze</v>
      </c>
      <c r="B24" s="19" t="s">
        <v>52</v>
      </c>
      <c r="C24" s="1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41" customFormat="1" x14ac:dyDescent="0.35">
      <c r="A25" s="19" t="str">
        <f t="shared" si="0"/>
        <v>Papier i notesy</v>
      </c>
      <c r="B25" s="19" t="s">
        <v>53</v>
      </c>
      <c r="C25" s="1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s="41" customFormat="1" x14ac:dyDescent="0.35">
      <c r="A26" s="19" t="str">
        <f t="shared" si="0"/>
        <v>Papier i notesy</v>
      </c>
      <c r="B26" s="19" t="s">
        <v>54</v>
      </c>
      <c r="C26" s="1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41" customFormat="1" x14ac:dyDescent="0.35">
      <c r="A27" s="19" t="str">
        <f t="shared" si="0"/>
        <v>Papier i notesy</v>
      </c>
      <c r="B27" s="19" t="s">
        <v>55</v>
      </c>
      <c r="C27" s="1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s="41" customFormat="1" x14ac:dyDescent="0.35">
      <c r="A28" s="19" t="str">
        <f t="shared" si="0"/>
        <v>Papier i notesy</v>
      </c>
      <c r="B28" s="19" t="s">
        <v>56</v>
      </c>
      <c r="C28" s="1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41" customFormat="1" x14ac:dyDescent="0.35">
      <c r="A29" s="19" t="str">
        <f t="shared" si="0"/>
        <v>Papier i notesy</v>
      </c>
      <c r="B29" s="19" t="s">
        <v>57</v>
      </c>
      <c r="C29" s="1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41" customFormat="1" x14ac:dyDescent="0.35">
      <c r="A30" s="19" t="str">
        <f t="shared" si="0"/>
        <v>Papier i notesy</v>
      </c>
      <c r="B30" s="19" t="s">
        <v>58</v>
      </c>
      <c r="C30" s="19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s="41" customFormat="1" x14ac:dyDescent="0.35">
      <c r="A31" s="19" t="str">
        <f t="shared" si="0"/>
        <v>Papier i notesy</v>
      </c>
      <c r="B31" s="19" t="s">
        <v>59</v>
      </c>
      <c r="C31" s="1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s="41" customFormat="1" x14ac:dyDescent="0.35">
      <c r="A32" s="19" t="str">
        <f t="shared" si="0"/>
        <v>Akcesoria biurowe</v>
      </c>
      <c r="B32" s="19" t="s">
        <v>60</v>
      </c>
      <c r="C32" s="1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s="41" customFormat="1" x14ac:dyDescent="0.35">
      <c r="A33" s="19" t="str">
        <f t="shared" si="0"/>
        <v>Akcesoria biurowe</v>
      </c>
      <c r="B33" s="19" t="s">
        <v>61</v>
      </c>
      <c r="C33" s="1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41" customFormat="1" x14ac:dyDescent="0.35">
      <c r="A34" s="19" t="str">
        <f t="shared" si="0"/>
        <v>Akcesoria biurowe</v>
      </c>
      <c r="B34" s="19" t="s">
        <v>62</v>
      </c>
      <c r="C34" s="1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s="41" customFormat="1" x14ac:dyDescent="0.35">
      <c r="A35" s="19" t="str">
        <f t="shared" si="0"/>
        <v>Akcesoria biurowe</v>
      </c>
      <c r="B35" s="19" t="s">
        <v>63</v>
      </c>
      <c r="C35" s="1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41" customFormat="1" x14ac:dyDescent="0.35">
      <c r="A36" s="19" t="str">
        <f t="shared" si="0"/>
        <v>Akcesoria biurowe</v>
      </c>
      <c r="B36" s="19" t="s">
        <v>64</v>
      </c>
      <c r="C36" s="1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41" customFormat="1" x14ac:dyDescent="0.35">
      <c r="A37" s="19" t="str">
        <f t="shared" si="0"/>
        <v>Akcesoria biurowe</v>
      </c>
      <c r="B37" s="19" t="s">
        <v>65</v>
      </c>
      <c r="C37" s="1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41" customFormat="1" x14ac:dyDescent="0.35">
      <c r="A38" s="19" t="str">
        <f t="shared" si="0"/>
        <v>Akcesoria biurowe</v>
      </c>
      <c r="B38" s="19" t="s">
        <v>66</v>
      </c>
      <c r="C38" s="1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41" customFormat="1" x14ac:dyDescent="0.35">
      <c r="A39" s="19" t="str">
        <f t="shared" si="0"/>
        <v>Akcesoria biurowe</v>
      </c>
      <c r="B39" s="19" t="s">
        <v>67</v>
      </c>
      <c r="C39" s="1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41" customFormat="1" x14ac:dyDescent="0.35"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41" customFormat="1" x14ac:dyDescent="0.35"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x14ac:dyDescent="0.35">
      <c r="A42" s="44" t="s">
        <v>149</v>
      </c>
      <c r="B42" s="44"/>
      <c r="C42" s="44"/>
    </row>
    <row r="43" spans="1:31" s="15" customFormat="1" x14ac:dyDescent="0.35">
      <c r="A43" s="81" t="s">
        <v>74</v>
      </c>
      <c r="B43" s="82"/>
      <c r="C43" s="82"/>
      <c r="D43" s="84">
        <v>46113</v>
      </c>
      <c r="E43" s="84">
        <v>46114</v>
      </c>
      <c r="F43" s="84">
        <v>46115</v>
      </c>
      <c r="G43" s="84">
        <v>46116</v>
      </c>
      <c r="H43" s="84">
        <v>46117</v>
      </c>
      <c r="I43" s="84">
        <v>46118</v>
      </c>
      <c r="J43" s="84">
        <v>46119</v>
      </c>
      <c r="K43" s="84">
        <v>46120</v>
      </c>
      <c r="L43" s="84">
        <v>46121</v>
      </c>
      <c r="M43" s="84">
        <v>46122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x14ac:dyDescent="0.35">
      <c r="A44" s="83" t="s">
        <v>45</v>
      </c>
      <c r="B44" s="83"/>
      <c r="C44" s="83"/>
      <c r="D44" s="42">
        <v>1322</v>
      </c>
      <c r="E44" s="42">
        <v>1127</v>
      </c>
      <c r="F44" s="42">
        <v>1205</v>
      </c>
      <c r="G44" s="42">
        <v>1512</v>
      </c>
      <c r="H44" s="42">
        <v>1493</v>
      </c>
      <c r="I44" s="42">
        <v>1344</v>
      </c>
      <c r="J44" s="42">
        <v>1313</v>
      </c>
      <c r="K44" s="42">
        <v>1373</v>
      </c>
      <c r="L44" s="42">
        <v>1620</v>
      </c>
      <c r="M44" s="42">
        <v>1418</v>
      </c>
    </row>
    <row r="45" spans="1:31" x14ac:dyDescent="0.35">
      <c r="A45" s="83" t="s">
        <v>46</v>
      </c>
      <c r="B45" s="83"/>
      <c r="C45" s="83"/>
      <c r="D45" s="42">
        <v>1443</v>
      </c>
      <c r="E45" s="42">
        <v>1471</v>
      </c>
      <c r="F45" s="42">
        <v>1453</v>
      </c>
      <c r="G45" s="42">
        <v>1299</v>
      </c>
      <c r="H45" s="42">
        <v>1279</v>
      </c>
      <c r="I45" s="42">
        <v>1647</v>
      </c>
      <c r="J45" s="42">
        <v>1457</v>
      </c>
      <c r="K45" s="42">
        <v>1450</v>
      </c>
      <c r="L45" s="42">
        <v>1431</v>
      </c>
      <c r="M45" s="42">
        <v>1532</v>
      </c>
    </row>
    <row r="46" spans="1:31" x14ac:dyDescent="0.35">
      <c r="A46" s="83" t="s">
        <v>47</v>
      </c>
      <c r="B46" s="83"/>
      <c r="C46" s="83"/>
      <c r="D46" s="42">
        <v>684</v>
      </c>
      <c r="E46" s="42">
        <v>600</v>
      </c>
      <c r="F46" s="42">
        <v>536</v>
      </c>
      <c r="G46" s="42">
        <v>613</v>
      </c>
      <c r="H46" s="42">
        <v>577</v>
      </c>
      <c r="I46" s="42">
        <v>652</v>
      </c>
      <c r="J46" s="42">
        <v>584</v>
      </c>
      <c r="K46" s="42">
        <v>596</v>
      </c>
      <c r="L46" s="42">
        <v>529</v>
      </c>
      <c r="M46" s="42">
        <v>600</v>
      </c>
    </row>
    <row r="47" spans="1:31" x14ac:dyDescent="0.35">
      <c r="A47" s="83" t="s">
        <v>48</v>
      </c>
      <c r="B47" s="83"/>
      <c r="C47" s="83"/>
      <c r="D47" s="42">
        <v>1733</v>
      </c>
      <c r="E47" s="42">
        <v>1910</v>
      </c>
      <c r="F47" s="42">
        <v>1469</v>
      </c>
      <c r="G47" s="42">
        <v>1850</v>
      </c>
      <c r="H47" s="42">
        <v>1791</v>
      </c>
      <c r="I47" s="42">
        <v>1705</v>
      </c>
      <c r="J47" s="42">
        <v>1927</v>
      </c>
      <c r="K47" s="42">
        <v>1865</v>
      </c>
      <c r="L47" s="42">
        <v>1598</v>
      </c>
      <c r="M47" s="42">
        <v>1769</v>
      </c>
    </row>
    <row r="48" spans="1:31" x14ac:dyDescent="0.35">
      <c r="A48" s="83" t="s">
        <v>49</v>
      </c>
      <c r="B48" s="83"/>
      <c r="C48" s="83"/>
      <c r="D48" s="42">
        <v>629</v>
      </c>
      <c r="E48" s="42">
        <v>646</v>
      </c>
      <c r="F48" s="42">
        <v>589</v>
      </c>
      <c r="G48" s="42">
        <v>507</v>
      </c>
      <c r="H48" s="42">
        <v>583</v>
      </c>
      <c r="I48" s="42">
        <v>677</v>
      </c>
      <c r="J48" s="42">
        <v>625</v>
      </c>
      <c r="K48" s="42">
        <v>588</v>
      </c>
      <c r="L48" s="42">
        <v>617</v>
      </c>
      <c r="M48" s="42">
        <v>685</v>
      </c>
    </row>
    <row r="49" spans="1:13" x14ac:dyDescent="0.35">
      <c r="A49" s="83" t="s">
        <v>50</v>
      </c>
      <c r="B49" s="83"/>
      <c r="C49" s="83"/>
      <c r="D49" s="42">
        <v>1533</v>
      </c>
      <c r="E49" s="42">
        <v>1462</v>
      </c>
      <c r="F49" s="42">
        <v>1333</v>
      </c>
      <c r="G49" s="42">
        <v>1727</v>
      </c>
      <c r="H49" s="42">
        <v>1509</v>
      </c>
      <c r="I49" s="42">
        <v>1440</v>
      </c>
      <c r="J49" s="42">
        <v>1446</v>
      </c>
      <c r="K49" s="42">
        <v>1487</v>
      </c>
      <c r="L49" s="42">
        <v>1596</v>
      </c>
      <c r="M49" s="42">
        <v>1500</v>
      </c>
    </row>
    <row r="50" spans="1:13" x14ac:dyDescent="0.35">
      <c r="A50" s="83" t="s">
        <v>51</v>
      </c>
      <c r="B50" s="83"/>
      <c r="C50" s="83"/>
      <c r="D50" s="42">
        <v>202</v>
      </c>
      <c r="E50" s="42">
        <v>246</v>
      </c>
      <c r="F50" s="42">
        <v>221</v>
      </c>
      <c r="G50" s="42">
        <v>235</v>
      </c>
      <c r="H50" s="42">
        <v>260</v>
      </c>
      <c r="I50" s="42">
        <v>213</v>
      </c>
      <c r="J50" s="42">
        <v>236</v>
      </c>
      <c r="K50" s="42">
        <v>211</v>
      </c>
      <c r="L50" s="42">
        <v>239</v>
      </c>
      <c r="M50" s="42">
        <v>264</v>
      </c>
    </row>
    <row r="51" spans="1:13" x14ac:dyDescent="0.35">
      <c r="A51" s="83" t="s">
        <v>52</v>
      </c>
      <c r="B51" s="83"/>
      <c r="C51" s="83"/>
      <c r="D51" s="42">
        <v>1641</v>
      </c>
      <c r="E51" s="42">
        <v>1622</v>
      </c>
      <c r="F51" s="42">
        <v>1389</v>
      </c>
      <c r="G51" s="42">
        <v>1428</v>
      </c>
      <c r="H51" s="42">
        <v>1438</v>
      </c>
      <c r="I51" s="42">
        <v>1396</v>
      </c>
      <c r="J51" s="42">
        <v>1472</v>
      </c>
      <c r="K51" s="42">
        <v>1364</v>
      </c>
      <c r="L51" s="42">
        <v>1323</v>
      </c>
      <c r="M51" s="42">
        <v>1526</v>
      </c>
    </row>
    <row r="52" spans="1:13" x14ac:dyDescent="0.35">
      <c r="A52" s="83" t="s">
        <v>53</v>
      </c>
      <c r="B52" s="83"/>
      <c r="C52" s="83"/>
      <c r="D52" s="42">
        <v>1099</v>
      </c>
      <c r="E52" s="42">
        <v>1041</v>
      </c>
      <c r="F52" s="42">
        <v>1102</v>
      </c>
      <c r="G52" s="42">
        <v>996</v>
      </c>
      <c r="H52" s="42">
        <v>1129</v>
      </c>
      <c r="I52" s="42">
        <v>1197</v>
      </c>
      <c r="J52" s="42">
        <v>1150</v>
      </c>
      <c r="K52" s="42">
        <v>1001</v>
      </c>
      <c r="L52" s="42">
        <v>1094</v>
      </c>
      <c r="M52" s="42">
        <v>956</v>
      </c>
    </row>
    <row r="53" spans="1:13" x14ac:dyDescent="0.35">
      <c r="A53" s="83" t="s">
        <v>54</v>
      </c>
      <c r="B53" s="83"/>
      <c r="C53" s="83"/>
      <c r="D53" s="42">
        <v>921</v>
      </c>
      <c r="E53" s="42">
        <v>983</v>
      </c>
      <c r="F53" s="42">
        <v>954</v>
      </c>
      <c r="G53" s="42">
        <v>904</v>
      </c>
      <c r="H53" s="42">
        <v>770</v>
      </c>
      <c r="I53" s="42">
        <v>888</v>
      </c>
      <c r="J53" s="42">
        <v>846</v>
      </c>
      <c r="K53" s="42">
        <v>907</v>
      </c>
      <c r="L53" s="42">
        <v>815</v>
      </c>
      <c r="M53" s="42">
        <v>887</v>
      </c>
    </row>
    <row r="54" spans="1:13" x14ac:dyDescent="0.35">
      <c r="A54" s="83" t="s">
        <v>55</v>
      </c>
      <c r="B54" s="83"/>
      <c r="C54" s="83"/>
      <c r="D54" s="42">
        <v>1345</v>
      </c>
      <c r="E54" s="42">
        <v>1426</v>
      </c>
      <c r="F54" s="42">
        <v>1378</v>
      </c>
      <c r="G54" s="42">
        <v>1412</v>
      </c>
      <c r="H54" s="42">
        <v>1382</v>
      </c>
      <c r="I54" s="42">
        <v>1406</v>
      </c>
      <c r="J54" s="42">
        <v>1454</v>
      </c>
      <c r="K54" s="42">
        <v>1326</v>
      </c>
      <c r="L54" s="42">
        <v>1329</v>
      </c>
      <c r="M54" s="42">
        <v>1293</v>
      </c>
    </row>
    <row r="55" spans="1:13" x14ac:dyDescent="0.35">
      <c r="A55" s="83" t="s">
        <v>56</v>
      </c>
      <c r="B55" s="83"/>
      <c r="C55" s="83"/>
      <c r="D55" s="42">
        <v>463</v>
      </c>
      <c r="E55" s="42">
        <v>484</v>
      </c>
      <c r="F55" s="42">
        <v>493</v>
      </c>
      <c r="G55" s="42">
        <v>493</v>
      </c>
      <c r="H55" s="42">
        <v>503</v>
      </c>
      <c r="I55" s="42">
        <v>406</v>
      </c>
      <c r="J55" s="42">
        <v>523</v>
      </c>
      <c r="K55" s="42">
        <v>537</v>
      </c>
      <c r="L55" s="42">
        <v>574</v>
      </c>
      <c r="M55" s="42">
        <v>544</v>
      </c>
    </row>
    <row r="56" spans="1:13" x14ac:dyDescent="0.35">
      <c r="A56" s="83" t="s">
        <v>57</v>
      </c>
      <c r="B56" s="83"/>
      <c r="C56" s="83"/>
      <c r="D56" s="42">
        <v>2188</v>
      </c>
      <c r="E56" s="42">
        <v>1749</v>
      </c>
      <c r="F56" s="42">
        <v>2048</v>
      </c>
      <c r="G56" s="42">
        <v>2020</v>
      </c>
      <c r="H56" s="42">
        <v>1814</v>
      </c>
      <c r="I56" s="42">
        <v>2181</v>
      </c>
      <c r="J56" s="42">
        <v>2040</v>
      </c>
      <c r="K56" s="42">
        <v>1881</v>
      </c>
      <c r="L56" s="42">
        <v>1675</v>
      </c>
      <c r="M56" s="42">
        <v>2001</v>
      </c>
    </row>
    <row r="57" spans="1:13" x14ac:dyDescent="0.35">
      <c r="A57" s="83" t="s">
        <v>58</v>
      </c>
      <c r="B57" s="83"/>
      <c r="C57" s="83"/>
      <c r="D57" s="42">
        <v>816</v>
      </c>
      <c r="E57" s="42">
        <v>735</v>
      </c>
      <c r="F57" s="42">
        <v>781</v>
      </c>
      <c r="G57" s="42">
        <v>831</v>
      </c>
      <c r="H57" s="42">
        <v>743</v>
      </c>
      <c r="I57" s="42">
        <v>804</v>
      </c>
      <c r="J57" s="42">
        <v>893</v>
      </c>
      <c r="K57" s="42">
        <v>850</v>
      </c>
      <c r="L57" s="42">
        <v>818</v>
      </c>
      <c r="M57" s="42">
        <v>793</v>
      </c>
    </row>
    <row r="58" spans="1:13" x14ac:dyDescent="0.35">
      <c r="A58" s="83" t="s">
        <v>59</v>
      </c>
      <c r="B58" s="83"/>
      <c r="C58" s="83"/>
      <c r="D58" s="42">
        <v>493</v>
      </c>
      <c r="E58" s="42">
        <v>388</v>
      </c>
      <c r="F58" s="42">
        <v>453</v>
      </c>
      <c r="G58" s="42">
        <v>477</v>
      </c>
      <c r="H58" s="42">
        <v>401</v>
      </c>
      <c r="I58" s="42">
        <v>475</v>
      </c>
      <c r="J58" s="42">
        <v>503</v>
      </c>
      <c r="K58" s="42">
        <v>418</v>
      </c>
      <c r="L58" s="42">
        <v>533</v>
      </c>
      <c r="M58" s="42">
        <v>439</v>
      </c>
    </row>
    <row r="59" spans="1:13" x14ac:dyDescent="0.35">
      <c r="A59" s="83" t="s">
        <v>60</v>
      </c>
      <c r="B59" s="83"/>
      <c r="C59" s="83"/>
      <c r="D59" s="42">
        <v>775</v>
      </c>
      <c r="E59" s="42">
        <v>888</v>
      </c>
      <c r="F59" s="42">
        <v>765</v>
      </c>
      <c r="G59" s="42">
        <v>856</v>
      </c>
      <c r="H59" s="42">
        <v>815</v>
      </c>
      <c r="I59" s="42">
        <v>889</v>
      </c>
      <c r="J59" s="42">
        <v>953</v>
      </c>
      <c r="K59" s="42">
        <v>815</v>
      </c>
      <c r="L59" s="42">
        <v>808</v>
      </c>
      <c r="M59" s="42">
        <v>890</v>
      </c>
    </row>
    <row r="60" spans="1:13" x14ac:dyDescent="0.35">
      <c r="A60" s="83" t="s">
        <v>61</v>
      </c>
      <c r="B60" s="83"/>
      <c r="C60" s="83"/>
      <c r="D60" s="42">
        <v>533</v>
      </c>
      <c r="E60" s="42">
        <v>529</v>
      </c>
      <c r="F60" s="42">
        <v>508</v>
      </c>
      <c r="G60" s="42">
        <v>534</v>
      </c>
      <c r="H60" s="42">
        <v>532</v>
      </c>
      <c r="I60" s="42">
        <v>620</v>
      </c>
      <c r="J60" s="42">
        <v>530</v>
      </c>
      <c r="K60" s="42">
        <v>518</v>
      </c>
      <c r="L60" s="42">
        <v>560</v>
      </c>
      <c r="M60" s="42">
        <v>562</v>
      </c>
    </row>
    <row r="61" spans="1:13" x14ac:dyDescent="0.35">
      <c r="A61" s="83" t="s">
        <v>62</v>
      </c>
      <c r="B61" s="83"/>
      <c r="C61" s="83"/>
      <c r="D61" s="42">
        <v>231</v>
      </c>
      <c r="E61" s="42">
        <v>196</v>
      </c>
      <c r="F61" s="42">
        <v>205</v>
      </c>
      <c r="G61" s="42">
        <v>231</v>
      </c>
      <c r="H61" s="42">
        <v>221</v>
      </c>
      <c r="I61" s="42">
        <v>221</v>
      </c>
      <c r="J61" s="42">
        <v>251</v>
      </c>
      <c r="K61" s="42">
        <v>267</v>
      </c>
      <c r="L61" s="42">
        <v>315</v>
      </c>
      <c r="M61" s="42">
        <v>284</v>
      </c>
    </row>
    <row r="62" spans="1:13" x14ac:dyDescent="0.35">
      <c r="A62" s="83" t="s">
        <v>63</v>
      </c>
      <c r="B62" s="83"/>
      <c r="C62" s="83"/>
      <c r="D62" s="42">
        <v>1646</v>
      </c>
      <c r="E62" s="42">
        <v>1398</v>
      </c>
      <c r="F62" s="42">
        <v>1435</v>
      </c>
      <c r="G62" s="42">
        <v>1628</v>
      </c>
      <c r="H62" s="42">
        <v>1313</v>
      </c>
      <c r="I62" s="42">
        <v>1367</v>
      </c>
      <c r="J62" s="42">
        <v>1543</v>
      </c>
      <c r="K62" s="42">
        <v>1576</v>
      </c>
      <c r="L62" s="42">
        <v>1509</v>
      </c>
      <c r="M62" s="42">
        <v>1515</v>
      </c>
    </row>
    <row r="63" spans="1:13" x14ac:dyDescent="0.35">
      <c r="A63" s="83" t="s">
        <v>64</v>
      </c>
      <c r="B63" s="83"/>
      <c r="C63" s="83"/>
      <c r="D63" s="42">
        <v>1348</v>
      </c>
      <c r="E63" s="42">
        <v>1248</v>
      </c>
      <c r="F63" s="42">
        <v>1350</v>
      </c>
      <c r="G63" s="42">
        <v>1389</v>
      </c>
      <c r="H63" s="42">
        <v>1387</v>
      </c>
      <c r="I63" s="42">
        <v>1390</v>
      </c>
      <c r="J63" s="42">
        <v>1376</v>
      </c>
      <c r="K63" s="42">
        <v>1331</v>
      </c>
      <c r="L63" s="42">
        <v>1423</v>
      </c>
      <c r="M63" s="42">
        <v>1486</v>
      </c>
    </row>
    <row r="64" spans="1:13" x14ac:dyDescent="0.35">
      <c r="A64" s="83" t="s">
        <v>65</v>
      </c>
      <c r="B64" s="83"/>
      <c r="C64" s="83"/>
      <c r="D64" s="42">
        <v>648</v>
      </c>
      <c r="E64" s="42">
        <v>815</v>
      </c>
      <c r="F64" s="42">
        <v>733</v>
      </c>
      <c r="G64" s="42">
        <v>812</v>
      </c>
      <c r="H64" s="42">
        <v>917</v>
      </c>
      <c r="I64" s="42">
        <v>696</v>
      </c>
      <c r="J64" s="42">
        <v>746</v>
      </c>
      <c r="K64" s="42">
        <v>787</v>
      </c>
      <c r="L64" s="42">
        <v>882</v>
      </c>
      <c r="M64" s="42">
        <v>1022</v>
      </c>
    </row>
    <row r="65" spans="1:13" x14ac:dyDescent="0.35">
      <c r="A65" s="83" t="s">
        <v>66</v>
      </c>
      <c r="B65" s="83"/>
      <c r="C65" s="83"/>
      <c r="D65" s="42">
        <v>472</v>
      </c>
      <c r="E65" s="42">
        <v>512</v>
      </c>
      <c r="F65" s="42">
        <v>486</v>
      </c>
      <c r="G65" s="42">
        <v>508</v>
      </c>
      <c r="H65" s="42">
        <v>541</v>
      </c>
      <c r="I65" s="42">
        <v>499</v>
      </c>
      <c r="J65" s="42">
        <v>560</v>
      </c>
      <c r="K65" s="42">
        <v>456</v>
      </c>
      <c r="L65" s="42">
        <v>585</v>
      </c>
      <c r="M65" s="42">
        <v>462</v>
      </c>
    </row>
    <row r="66" spans="1:13" x14ac:dyDescent="0.35">
      <c r="A66" s="83" t="s">
        <v>67</v>
      </c>
      <c r="B66" s="83"/>
      <c r="C66" s="83"/>
      <c r="D66" s="42">
        <v>802</v>
      </c>
      <c r="E66" s="42">
        <v>772</v>
      </c>
      <c r="F66" s="42">
        <v>787</v>
      </c>
      <c r="G66" s="42">
        <v>1009</v>
      </c>
      <c r="H66" s="42">
        <v>904</v>
      </c>
      <c r="I66" s="42">
        <v>689</v>
      </c>
      <c r="J66" s="42">
        <v>844</v>
      </c>
      <c r="K66" s="42">
        <v>863</v>
      </c>
      <c r="L66" s="42">
        <v>774</v>
      </c>
      <c r="M66" s="42">
        <v>912</v>
      </c>
    </row>
    <row r="69" spans="1:13" x14ac:dyDescent="0.35">
      <c r="A69" s="44" t="s">
        <v>148</v>
      </c>
      <c r="B69" s="44"/>
      <c r="C69" s="44"/>
    </row>
    <row r="70" spans="1:13" x14ac:dyDescent="0.35">
      <c r="A70" s="37" t="s">
        <v>69</v>
      </c>
      <c r="B70" s="38" t="s">
        <v>68</v>
      </c>
      <c r="C70" s="38" t="s">
        <v>75</v>
      </c>
    </row>
    <row r="71" spans="1:13" x14ac:dyDescent="0.35">
      <c r="A71" s="13" t="s">
        <v>57</v>
      </c>
      <c r="B71" s="18" t="s">
        <v>71</v>
      </c>
      <c r="C71" s="18">
        <v>30.26</v>
      </c>
    </row>
    <row r="72" spans="1:13" x14ac:dyDescent="0.35">
      <c r="A72" s="13" t="s">
        <v>45</v>
      </c>
      <c r="B72" s="18" t="s">
        <v>70</v>
      </c>
      <c r="C72" s="18">
        <v>13.35</v>
      </c>
    </row>
    <row r="73" spans="1:13" x14ac:dyDescent="0.35">
      <c r="A73" s="13" t="s">
        <v>46</v>
      </c>
      <c r="B73" s="18" t="s">
        <v>70</v>
      </c>
      <c r="C73" s="18">
        <v>86.48</v>
      </c>
    </row>
    <row r="74" spans="1:13" x14ac:dyDescent="0.35">
      <c r="A74" s="13" t="s">
        <v>61</v>
      </c>
      <c r="B74" s="18" t="s">
        <v>72</v>
      </c>
      <c r="C74" s="18">
        <v>32.270000000000003</v>
      </c>
    </row>
    <row r="75" spans="1:13" x14ac:dyDescent="0.35">
      <c r="A75" s="13" t="s">
        <v>58</v>
      </c>
      <c r="B75" s="18" t="s">
        <v>71</v>
      </c>
      <c r="C75" s="18">
        <v>49.1</v>
      </c>
    </row>
    <row r="76" spans="1:13" x14ac:dyDescent="0.35">
      <c r="A76" s="13" t="s">
        <v>67</v>
      </c>
      <c r="B76" s="18" t="s">
        <v>72</v>
      </c>
      <c r="C76" s="18">
        <v>62.75</v>
      </c>
    </row>
    <row r="77" spans="1:13" x14ac:dyDescent="0.35">
      <c r="A77" s="13" t="s">
        <v>52</v>
      </c>
      <c r="B77" s="18" t="s">
        <v>70</v>
      </c>
      <c r="C77" s="18">
        <v>10.91</v>
      </c>
    </row>
    <row r="78" spans="1:13" x14ac:dyDescent="0.35">
      <c r="A78" s="13" t="s">
        <v>63</v>
      </c>
      <c r="B78" s="18" t="s">
        <v>72</v>
      </c>
      <c r="C78" s="18">
        <v>12.89</v>
      </c>
    </row>
    <row r="79" spans="1:13" x14ac:dyDescent="0.35">
      <c r="A79" s="13" t="s">
        <v>48</v>
      </c>
      <c r="B79" s="18" t="s">
        <v>70</v>
      </c>
      <c r="C79" s="18">
        <v>13.29</v>
      </c>
    </row>
    <row r="80" spans="1:13" x14ac:dyDescent="0.35">
      <c r="A80" s="13" t="s">
        <v>55</v>
      </c>
      <c r="B80" s="18" t="s">
        <v>71</v>
      </c>
      <c r="C80" s="18">
        <v>51.29</v>
      </c>
    </row>
    <row r="81" spans="1:3" x14ac:dyDescent="0.35">
      <c r="A81" s="13" t="s">
        <v>56</v>
      </c>
      <c r="B81" s="18" t="s">
        <v>71</v>
      </c>
      <c r="C81" s="18">
        <v>48.09</v>
      </c>
    </row>
    <row r="82" spans="1:3" x14ac:dyDescent="0.35">
      <c r="A82" s="13" t="s">
        <v>62</v>
      </c>
      <c r="B82" s="18" t="s">
        <v>72</v>
      </c>
      <c r="C82" s="18">
        <v>28.12</v>
      </c>
    </row>
    <row r="83" spans="1:3" x14ac:dyDescent="0.35">
      <c r="A83" s="13" t="s">
        <v>50</v>
      </c>
      <c r="B83" s="18" t="s">
        <v>70</v>
      </c>
      <c r="C83" s="18">
        <v>9.86</v>
      </c>
    </row>
    <row r="84" spans="1:3" x14ac:dyDescent="0.35">
      <c r="A84" s="13" t="s">
        <v>51</v>
      </c>
      <c r="B84" s="18" t="s">
        <v>70</v>
      </c>
      <c r="C84" s="18">
        <v>50.03</v>
      </c>
    </row>
    <row r="85" spans="1:3" x14ac:dyDescent="0.35">
      <c r="A85" s="13" t="s">
        <v>54</v>
      </c>
      <c r="B85" s="18" t="s">
        <v>71</v>
      </c>
      <c r="C85" s="18">
        <v>46.86</v>
      </c>
    </row>
    <row r="86" spans="1:3" x14ac:dyDescent="0.35">
      <c r="A86" s="13" t="s">
        <v>53</v>
      </c>
      <c r="B86" s="18" t="s">
        <v>71</v>
      </c>
      <c r="C86" s="18">
        <v>37.880000000000003</v>
      </c>
    </row>
    <row r="87" spans="1:3" x14ac:dyDescent="0.35">
      <c r="A87" s="13" t="s">
        <v>47</v>
      </c>
      <c r="B87" s="18" t="s">
        <v>70</v>
      </c>
      <c r="C87" s="18">
        <v>103.34</v>
      </c>
    </row>
    <row r="88" spans="1:3" x14ac:dyDescent="0.35">
      <c r="A88" s="13" t="s">
        <v>65</v>
      </c>
      <c r="B88" s="18" t="s">
        <v>72</v>
      </c>
      <c r="C88" s="18">
        <v>30.52</v>
      </c>
    </row>
    <row r="89" spans="1:3" x14ac:dyDescent="0.35">
      <c r="A89" s="13" t="s">
        <v>59</v>
      </c>
      <c r="B89" s="18" t="s">
        <v>71</v>
      </c>
      <c r="C89" s="18">
        <v>15.64</v>
      </c>
    </row>
    <row r="90" spans="1:3" x14ac:dyDescent="0.35">
      <c r="A90" s="13" t="s">
        <v>66</v>
      </c>
      <c r="B90" s="18" t="s">
        <v>72</v>
      </c>
      <c r="C90" s="18">
        <v>13.93</v>
      </c>
    </row>
    <row r="91" spans="1:3" x14ac:dyDescent="0.35">
      <c r="A91" s="13" t="s">
        <v>64</v>
      </c>
      <c r="B91" s="18" t="s">
        <v>72</v>
      </c>
      <c r="C91" s="18">
        <v>12.23</v>
      </c>
    </row>
    <row r="92" spans="1:3" x14ac:dyDescent="0.35">
      <c r="A92" s="13" t="s">
        <v>49</v>
      </c>
      <c r="B92" s="18" t="s">
        <v>70</v>
      </c>
      <c r="C92" s="18">
        <v>21.8</v>
      </c>
    </row>
    <row r="93" spans="1:3" x14ac:dyDescent="0.35">
      <c r="A93" s="13" t="s">
        <v>60</v>
      </c>
      <c r="B93" s="18" t="s">
        <v>72</v>
      </c>
      <c r="C93" s="18">
        <v>32.479999999999997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50AC-5F1A-4E0E-A8F9-93F47031C6D3}">
  <dimension ref="A1:H208"/>
  <sheetViews>
    <sheetView showGridLines="0" workbookViewId="0"/>
  </sheetViews>
  <sheetFormatPr defaultColWidth="8.7265625" defaultRowHeight="14.5" x14ac:dyDescent="0.35"/>
  <cols>
    <col min="1" max="1" width="11.26953125" style="16" bestFit="1" customWidth="1"/>
    <col min="2" max="2" width="14.54296875" style="16" bestFit="1" customWidth="1"/>
    <col min="3" max="3" width="17.7265625" style="16" bestFit="1" customWidth="1"/>
    <col min="4" max="4" width="19.1796875" style="16" bestFit="1" customWidth="1"/>
    <col min="5" max="5" width="12.7265625" style="16" bestFit="1" customWidth="1"/>
    <col min="6" max="6" width="9.26953125" style="15" bestFit="1" customWidth="1"/>
    <col min="7" max="7" width="17.54296875" style="17" bestFit="1" customWidth="1"/>
    <col min="8" max="8" width="17.453125" style="17" bestFit="1" customWidth="1"/>
    <col min="9" max="16384" width="8.7265625" style="16"/>
  </cols>
  <sheetData>
    <row r="1" spans="1:8" ht="18.5" customHeight="1" x14ac:dyDescent="0.35">
      <c r="A1" s="16" t="s">
        <v>126</v>
      </c>
      <c r="E1" s="21" t="s">
        <v>128</v>
      </c>
    </row>
    <row r="2" spans="1:8" ht="18.5" customHeight="1" x14ac:dyDescent="0.35">
      <c r="A2" s="16" t="s">
        <v>130</v>
      </c>
      <c r="E2" s="16" t="s">
        <v>129</v>
      </c>
    </row>
    <row r="3" spans="1:8" ht="18.5" customHeight="1" x14ac:dyDescent="0.35">
      <c r="A3" s="16" t="s">
        <v>127</v>
      </c>
      <c r="E3" s="16" t="s">
        <v>309</v>
      </c>
    </row>
    <row r="4" spans="1:8" ht="18.5" customHeight="1" x14ac:dyDescent="0.35">
      <c r="A4" s="16" t="s">
        <v>310</v>
      </c>
      <c r="E4" s="16" t="s">
        <v>131</v>
      </c>
    </row>
    <row r="5" spans="1:8" ht="18.5" customHeight="1" x14ac:dyDescent="0.35">
      <c r="A5" s="16" t="s">
        <v>311</v>
      </c>
      <c r="E5" s="16" t="s">
        <v>132</v>
      </c>
    </row>
    <row r="6" spans="1:8" x14ac:dyDescent="0.35">
      <c r="A6" s="16" t="s">
        <v>312</v>
      </c>
      <c r="E6" s="16" t="s">
        <v>144</v>
      </c>
    </row>
    <row r="8" spans="1:8" s="20" customFormat="1" x14ac:dyDescent="0.35">
      <c r="A8" s="24" t="s">
        <v>76</v>
      </c>
      <c r="B8" s="24" t="s">
        <v>77</v>
      </c>
      <c r="C8" s="24" t="s">
        <v>68</v>
      </c>
      <c r="D8" s="24" t="s">
        <v>73</v>
      </c>
      <c r="E8" s="24" t="s">
        <v>78</v>
      </c>
      <c r="F8" s="24" t="s">
        <v>79</v>
      </c>
      <c r="G8" s="25" t="s">
        <v>80</v>
      </c>
      <c r="H8" s="25" t="s">
        <v>125</v>
      </c>
    </row>
    <row r="9" spans="1:8" x14ac:dyDescent="0.35">
      <c r="A9" s="18" t="s">
        <v>81</v>
      </c>
      <c r="B9" s="18" t="s">
        <v>82</v>
      </c>
      <c r="C9" s="18" t="s">
        <v>85</v>
      </c>
      <c r="D9" s="18" t="s">
        <v>84</v>
      </c>
      <c r="E9" s="18" t="s">
        <v>83</v>
      </c>
      <c r="F9" s="23">
        <v>201</v>
      </c>
      <c r="G9" s="22">
        <v>31.17</v>
      </c>
      <c r="H9" s="22"/>
    </row>
    <row r="10" spans="1:8" x14ac:dyDescent="0.35">
      <c r="A10" s="18" t="s">
        <v>81</v>
      </c>
      <c r="B10" s="18" t="s">
        <v>82</v>
      </c>
      <c r="C10" s="18" t="s">
        <v>85</v>
      </c>
      <c r="D10" s="18" t="s">
        <v>87</v>
      </c>
      <c r="E10" s="18" t="s">
        <v>86</v>
      </c>
      <c r="F10" s="23">
        <v>269</v>
      </c>
      <c r="G10" s="22">
        <v>0.9</v>
      </c>
      <c r="H10" s="22"/>
    </row>
    <row r="11" spans="1:8" x14ac:dyDescent="0.35">
      <c r="A11" s="18" t="s">
        <v>88</v>
      </c>
      <c r="B11" s="18" t="s">
        <v>89</v>
      </c>
      <c r="C11" s="18" t="s">
        <v>92</v>
      </c>
      <c r="D11" s="18" t="s">
        <v>91</v>
      </c>
      <c r="E11" s="18" t="s">
        <v>90</v>
      </c>
      <c r="F11" s="23">
        <v>224</v>
      </c>
      <c r="G11" s="22">
        <v>21.48</v>
      </c>
      <c r="H11" s="22"/>
    </row>
    <row r="12" spans="1:8" x14ac:dyDescent="0.35">
      <c r="A12" s="18" t="s">
        <v>93</v>
      </c>
      <c r="B12" s="18" t="s">
        <v>94</v>
      </c>
      <c r="C12" s="18" t="s">
        <v>97</v>
      </c>
      <c r="D12" s="18" t="s">
        <v>96</v>
      </c>
      <c r="E12" s="18" t="s">
        <v>95</v>
      </c>
      <c r="F12" s="23">
        <v>120</v>
      </c>
      <c r="G12" s="22">
        <v>144.94999999999999</v>
      </c>
      <c r="H12" s="22"/>
    </row>
    <row r="13" spans="1:8" x14ac:dyDescent="0.35">
      <c r="A13" s="18" t="s">
        <v>88</v>
      </c>
      <c r="B13" s="18" t="s">
        <v>98</v>
      </c>
      <c r="C13" s="18" t="s">
        <v>100</v>
      </c>
      <c r="D13" s="18" t="s">
        <v>99</v>
      </c>
      <c r="E13" s="18" t="s">
        <v>95</v>
      </c>
      <c r="F13" s="23">
        <v>377</v>
      </c>
      <c r="G13" s="22">
        <v>40.17</v>
      </c>
      <c r="H13" s="22"/>
    </row>
    <row r="14" spans="1:8" x14ac:dyDescent="0.35">
      <c r="A14" s="18" t="s">
        <v>81</v>
      </c>
      <c r="B14" s="18" t="s">
        <v>101</v>
      </c>
      <c r="C14" s="18" t="s">
        <v>100</v>
      </c>
      <c r="D14" s="18" t="s">
        <v>103</v>
      </c>
      <c r="E14" s="18" t="s">
        <v>102</v>
      </c>
      <c r="F14" s="23">
        <v>354</v>
      </c>
      <c r="G14" s="22">
        <v>85.84</v>
      </c>
      <c r="H14" s="22"/>
    </row>
    <row r="15" spans="1:8" x14ac:dyDescent="0.35">
      <c r="A15" s="18" t="s">
        <v>81</v>
      </c>
      <c r="B15" s="18" t="s">
        <v>82</v>
      </c>
      <c r="C15" s="18" t="s">
        <v>85</v>
      </c>
      <c r="D15" s="18" t="s">
        <v>104</v>
      </c>
      <c r="E15" s="18" t="s">
        <v>83</v>
      </c>
      <c r="F15" s="23">
        <v>391</v>
      </c>
      <c r="G15" s="22">
        <v>132.27000000000001</v>
      </c>
      <c r="H15" s="22"/>
    </row>
    <row r="16" spans="1:8" x14ac:dyDescent="0.35">
      <c r="A16" s="18" t="s">
        <v>88</v>
      </c>
      <c r="B16" s="18" t="s">
        <v>105</v>
      </c>
      <c r="C16" s="18" t="s">
        <v>92</v>
      </c>
      <c r="D16" s="18" t="s">
        <v>91</v>
      </c>
      <c r="E16" s="18" t="s">
        <v>86</v>
      </c>
      <c r="F16" s="23">
        <v>193</v>
      </c>
      <c r="G16" s="22">
        <v>60.7</v>
      </c>
      <c r="H16" s="22"/>
    </row>
    <row r="17" spans="1:8" x14ac:dyDescent="0.35">
      <c r="A17" s="18" t="s">
        <v>106</v>
      </c>
      <c r="B17" s="18" t="s">
        <v>107</v>
      </c>
      <c r="C17" s="18" t="s">
        <v>97</v>
      </c>
      <c r="D17" s="18" t="s">
        <v>96</v>
      </c>
      <c r="E17" s="18" t="s">
        <v>86</v>
      </c>
      <c r="F17" s="23">
        <v>64</v>
      </c>
      <c r="G17" s="22">
        <v>75.16</v>
      </c>
      <c r="H17" s="22"/>
    </row>
    <row r="18" spans="1:8" x14ac:dyDescent="0.35">
      <c r="A18" s="18" t="s">
        <v>106</v>
      </c>
      <c r="B18" s="18" t="s">
        <v>107</v>
      </c>
      <c r="C18" s="18" t="s">
        <v>92</v>
      </c>
      <c r="D18" s="18" t="s">
        <v>108</v>
      </c>
      <c r="E18" s="18" t="s">
        <v>95</v>
      </c>
      <c r="F18" s="23">
        <v>522</v>
      </c>
      <c r="G18" s="22">
        <v>1.92</v>
      </c>
      <c r="H18" s="22"/>
    </row>
    <row r="19" spans="1:8" x14ac:dyDescent="0.35">
      <c r="A19" s="18" t="s">
        <v>88</v>
      </c>
      <c r="B19" s="18" t="s">
        <v>105</v>
      </c>
      <c r="C19" s="18" t="s">
        <v>85</v>
      </c>
      <c r="D19" s="18" t="s">
        <v>87</v>
      </c>
      <c r="E19" s="18" t="s">
        <v>102</v>
      </c>
      <c r="F19" s="23">
        <v>136</v>
      </c>
      <c r="G19" s="22">
        <v>148.41</v>
      </c>
      <c r="H19" s="22"/>
    </row>
    <row r="20" spans="1:8" x14ac:dyDescent="0.35">
      <c r="A20" s="18" t="s">
        <v>106</v>
      </c>
      <c r="B20" s="18" t="s">
        <v>107</v>
      </c>
      <c r="C20" s="18" t="s">
        <v>97</v>
      </c>
      <c r="D20" s="18" t="s">
        <v>109</v>
      </c>
      <c r="E20" s="18" t="s">
        <v>102</v>
      </c>
      <c r="F20" s="23">
        <v>225</v>
      </c>
      <c r="G20" s="22">
        <v>15.7</v>
      </c>
      <c r="H20" s="22"/>
    </row>
    <row r="21" spans="1:8" x14ac:dyDescent="0.35">
      <c r="A21" s="18" t="s">
        <v>93</v>
      </c>
      <c r="B21" s="18" t="s">
        <v>110</v>
      </c>
      <c r="C21" s="18" t="s">
        <v>85</v>
      </c>
      <c r="D21" s="18" t="s">
        <v>87</v>
      </c>
      <c r="E21" s="18" t="s">
        <v>95</v>
      </c>
      <c r="F21" s="23">
        <v>46</v>
      </c>
      <c r="G21" s="22">
        <v>113.72</v>
      </c>
      <c r="H21" s="22"/>
    </row>
    <row r="22" spans="1:8" x14ac:dyDescent="0.35">
      <c r="A22" s="18" t="s">
        <v>88</v>
      </c>
      <c r="B22" s="18" t="s">
        <v>98</v>
      </c>
      <c r="C22" s="18" t="s">
        <v>85</v>
      </c>
      <c r="D22" s="18" t="s">
        <v>84</v>
      </c>
      <c r="E22" s="18" t="s">
        <v>83</v>
      </c>
      <c r="F22" s="23">
        <v>72</v>
      </c>
      <c r="G22" s="22">
        <v>92.44</v>
      </c>
      <c r="H22" s="22"/>
    </row>
    <row r="23" spans="1:8" x14ac:dyDescent="0.35">
      <c r="A23" s="18" t="s">
        <v>93</v>
      </c>
      <c r="B23" s="18" t="s">
        <v>94</v>
      </c>
      <c r="C23" s="18" t="s">
        <v>85</v>
      </c>
      <c r="D23" s="18" t="s">
        <v>104</v>
      </c>
      <c r="E23" s="18" t="s">
        <v>86</v>
      </c>
      <c r="F23" s="23">
        <v>102</v>
      </c>
      <c r="G23" s="22">
        <v>57.26</v>
      </c>
      <c r="H23" s="22"/>
    </row>
    <row r="24" spans="1:8" x14ac:dyDescent="0.35">
      <c r="A24" s="18" t="s">
        <v>88</v>
      </c>
      <c r="B24" s="18" t="s">
        <v>98</v>
      </c>
      <c r="C24" s="18" t="s">
        <v>85</v>
      </c>
      <c r="D24" s="18" t="s">
        <v>111</v>
      </c>
      <c r="E24" s="18" t="s">
        <v>86</v>
      </c>
      <c r="F24" s="23">
        <v>178</v>
      </c>
      <c r="G24" s="22">
        <v>44.87</v>
      </c>
      <c r="H24" s="22"/>
    </row>
    <row r="25" spans="1:8" x14ac:dyDescent="0.35">
      <c r="A25" s="18" t="s">
        <v>93</v>
      </c>
      <c r="B25" s="18" t="s">
        <v>94</v>
      </c>
      <c r="C25" s="18" t="s">
        <v>97</v>
      </c>
      <c r="D25" s="18" t="s">
        <v>109</v>
      </c>
      <c r="E25" s="18" t="s">
        <v>112</v>
      </c>
      <c r="F25" s="23">
        <v>280</v>
      </c>
      <c r="G25" s="22">
        <v>62.03</v>
      </c>
      <c r="H25" s="22"/>
    </row>
    <row r="26" spans="1:8" x14ac:dyDescent="0.35">
      <c r="A26" s="18" t="s">
        <v>106</v>
      </c>
      <c r="B26" s="18" t="s">
        <v>107</v>
      </c>
      <c r="C26" s="18" t="s">
        <v>100</v>
      </c>
      <c r="D26" s="18" t="s">
        <v>113</v>
      </c>
      <c r="E26" s="18" t="s">
        <v>112</v>
      </c>
      <c r="F26" s="23">
        <v>48</v>
      </c>
      <c r="G26" s="22">
        <v>69.510000000000005</v>
      </c>
      <c r="H26" s="22"/>
    </row>
    <row r="27" spans="1:8" x14ac:dyDescent="0.35">
      <c r="A27" s="18" t="s">
        <v>81</v>
      </c>
      <c r="B27" s="18" t="s">
        <v>101</v>
      </c>
      <c r="C27" s="18" t="s">
        <v>92</v>
      </c>
      <c r="D27" s="18" t="s">
        <v>114</v>
      </c>
      <c r="E27" s="18" t="s">
        <v>86</v>
      </c>
      <c r="F27" s="23">
        <v>190</v>
      </c>
      <c r="G27" s="22">
        <v>137.07</v>
      </c>
      <c r="H27" s="22"/>
    </row>
    <row r="28" spans="1:8" x14ac:dyDescent="0.35">
      <c r="A28" s="18" t="s">
        <v>115</v>
      </c>
      <c r="B28" s="18" t="s">
        <v>116</v>
      </c>
      <c r="C28" s="18" t="s">
        <v>100</v>
      </c>
      <c r="D28" s="18" t="s">
        <v>103</v>
      </c>
      <c r="E28" s="18" t="s">
        <v>95</v>
      </c>
      <c r="F28" s="23">
        <v>537</v>
      </c>
      <c r="G28" s="22">
        <v>132.54</v>
      </c>
      <c r="H28" s="22"/>
    </row>
    <row r="29" spans="1:8" x14ac:dyDescent="0.35">
      <c r="A29" s="18" t="s">
        <v>106</v>
      </c>
      <c r="B29" s="18" t="s">
        <v>107</v>
      </c>
      <c r="C29" s="18" t="s">
        <v>97</v>
      </c>
      <c r="D29" s="18" t="s">
        <v>96</v>
      </c>
      <c r="E29" s="18" t="s">
        <v>112</v>
      </c>
      <c r="F29" s="23">
        <v>455</v>
      </c>
      <c r="G29" s="22">
        <v>84.31</v>
      </c>
      <c r="H29" s="22"/>
    </row>
    <row r="30" spans="1:8" x14ac:dyDescent="0.35">
      <c r="A30" s="18" t="s">
        <v>115</v>
      </c>
      <c r="B30" s="18" t="s">
        <v>117</v>
      </c>
      <c r="C30" s="18" t="s">
        <v>92</v>
      </c>
      <c r="D30" s="18" t="s">
        <v>118</v>
      </c>
      <c r="E30" s="18" t="s">
        <v>86</v>
      </c>
      <c r="F30" s="23">
        <v>319</v>
      </c>
      <c r="G30" s="22">
        <v>71.86</v>
      </c>
      <c r="H30" s="22"/>
    </row>
    <row r="31" spans="1:8" x14ac:dyDescent="0.35">
      <c r="A31" s="18" t="s">
        <v>115</v>
      </c>
      <c r="B31" s="18" t="s">
        <v>117</v>
      </c>
      <c r="C31" s="18" t="s">
        <v>97</v>
      </c>
      <c r="D31" s="18" t="s">
        <v>96</v>
      </c>
      <c r="E31" s="18" t="s">
        <v>119</v>
      </c>
      <c r="F31" s="23">
        <v>210</v>
      </c>
      <c r="G31" s="22">
        <v>145.24</v>
      </c>
      <c r="H31" s="22"/>
    </row>
    <row r="32" spans="1:8" x14ac:dyDescent="0.35">
      <c r="A32" s="18" t="s">
        <v>88</v>
      </c>
      <c r="B32" s="18" t="s">
        <v>98</v>
      </c>
      <c r="C32" s="18" t="s">
        <v>97</v>
      </c>
      <c r="D32" s="18" t="s">
        <v>96</v>
      </c>
      <c r="E32" s="18" t="s">
        <v>119</v>
      </c>
      <c r="F32" s="23">
        <v>238</v>
      </c>
      <c r="G32" s="22">
        <v>40.380000000000003</v>
      </c>
      <c r="H32" s="22"/>
    </row>
    <row r="33" spans="1:8" x14ac:dyDescent="0.35">
      <c r="A33" s="18" t="s">
        <v>88</v>
      </c>
      <c r="B33" s="18" t="s">
        <v>98</v>
      </c>
      <c r="C33" s="18" t="s">
        <v>85</v>
      </c>
      <c r="D33" s="18" t="s">
        <v>84</v>
      </c>
      <c r="E33" s="18" t="s">
        <v>119</v>
      </c>
      <c r="F33" s="23">
        <v>76</v>
      </c>
      <c r="G33" s="22">
        <v>15.4</v>
      </c>
      <c r="H33" s="22"/>
    </row>
    <row r="34" spans="1:8" x14ac:dyDescent="0.35">
      <c r="A34" s="18" t="s">
        <v>88</v>
      </c>
      <c r="B34" s="18" t="s">
        <v>98</v>
      </c>
      <c r="C34" s="18" t="s">
        <v>92</v>
      </c>
      <c r="D34" s="18" t="s">
        <v>91</v>
      </c>
      <c r="E34" s="18" t="s">
        <v>119</v>
      </c>
      <c r="F34" s="23">
        <v>130</v>
      </c>
      <c r="G34" s="22">
        <v>84.36</v>
      </c>
      <c r="H34" s="22"/>
    </row>
    <row r="35" spans="1:8" x14ac:dyDescent="0.35">
      <c r="A35" s="18" t="s">
        <v>88</v>
      </c>
      <c r="B35" s="18" t="s">
        <v>89</v>
      </c>
      <c r="C35" s="18" t="s">
        <v>100</v>
      </c>
      <c r="D35" s="18" t="s">
        <v>120</v>
      </c>
      <c r="E35" s="18" t="s">
        <v>95</v>
      </c>
      <c r="F35" s="23">
        <v>468</v>
      </c>
      <c r="G35" s="22">
        <v>55.22</v>
      </c>
      <c r="H35" s="22"/>
    </row>
    <row r="36" spans="1:8" x14ac:dyDescent="0.35">
      <c r="A36" s="18" t="s">
        <v>88</v>
      </c>
      <c r="B36" s="18" t="s">
        <v>105</v>
      </c>
      <c r="C36" s="18" t="s">
        <v>97</v>
      </c>
      <c r="D36" s="18" t="s">
        <v>109</v>
      </c>
      <c r="E36" s="18" t="s">
        <v>102</v>
      </c>
      <c r="F36" s="23">
        <v>121</v>
      </c>
      <c r="G36" s="22">
        <v>69.209999999999994</v>
      </c>
      <c r="H36" s="22"/>
    </row>
    <row r="37" spans="1:8" x14ac:dyDescent="0.35">
      <c r="A37" s="18" t="s">
        <v>81</v>
      </c>
      <c r="B37" s="18" t="s">
        <v>82</v>
      </c>
      <c r="C37" s="18" t="s">
        <v>85</v>
      </c>
      <c r="D37" s="18" t="s">
        <v>87</v>
      </c>
      <c r="E37" s="18" t="s">
        <v>83</v>
      </c>
      <c r="F37" s="23">
        <v>163</v>
      </c>
      <c r="G37" s="22">
        <v>55.7</v>
      </c>
      <c r="H37" s="22"/>
    </row>
    <row r="38" spans="1:8" x14ac:dyDescent="0.35">
      <c r="A38" s="18" t="s">
        <v>115</v>
      </c>
      <c r="B38" s="18" t="s">
        <v>117</v>
      </c>
      <c r="C38" s="18" t="s">
        <v>100</v>
      </c>
      <c r="D38" s="18" t="s">
        <v>113</v>
      </c>
      <c r="E38" s="18" t="s">
        <v>90</v>
      </c>
      <c r="F38" s="23">
        <v>242</v>
      </c>
      <c r="G38" s="22">
        <v>48</v>
      </c>
      <c r="H38" s="22"/>
    </row>
    <row r="39" spans="1:8" x14ac:dyDescent="0.35">
      <c r="A39" s="18" t="s">
        <v>93</v>
      </c>
      <c r="B39" s="18" t="s">
        <v>110</v>
      </c>
      <c r="C39" s="18" t="s">
        <v>92</v>
      </c>
      <c r="D39" s="18" t="s">
        <v>108</v>
      </c>
      <c r="E39" s="18" t="s">
        <v>119</v>
      </c>
      <c r="F39" s="23">
        <v>254</v>
      </c>
      <c r="G39" s="22">
        <v>14.28</v>
      </c>
      <c r="H39" s="22"/>
    </row>
    <row r="40" spans="1:8" x14ac:dyDescent="0.35">
      <c r="A40" s="18" t="s">
        <v>93</v>
      </c>
      <c r="B40" s="18" t="s">
        <v>110</v>
      </c>
      <c r="C40" s="18" t="s">
        <v>100</v>
      </c>
      <c r="D40" s="18" t="s">
        <v>120</v>
      </c>
      <c r="E40" s="18" t="s">
        <v>95</v>
      </c>
      <c r="F40" s="23">
        <v>382</v>
      </c>
      <c r="G40" s="22">
        <v>111.1</v>
      </c>
      <c r="H40" s="22"/>
    </row>
    <row r="41" spans="1:8" x14ac:dyDescent="0.35">
      <c r="A41" s="18" t="s">
        <v>93</v>
      </c>
      <c r="B41" s="18" t="s">
        <v>94</v>
      </c>
      <c r="C41" s="18" t="s">
        <v>100</v>
      </c>
      <c r="D41" s="18" t="s">
        <v>120</v>
      </c>
      <c r="E41" s="18" t="s">
        <v>83</v>
      </c>
      <c r="F41" s="23">
        <v>580</v>
      </c>
      <c r="G41" s="22">
        <v>84.99</v>
      </c>
      <c r="H41" s="22"/>
    </row>
    <row r="42" spans="1:8" x14ac:dyDescent="0.35">
      <c r="A42" s="18" t="s">
        <v>115</v>
      </c>
      <c r="B42" s="18" t="s">
        <v>116</v>
      </c>
      <c r="C42" s="18" t="s">
        <v>92</v>
      </c>
      <c r="D42" s="18" t="s">
        <v>118</v>
      </c>
      <c r="E42" s="18" t="s">
        <v>112</v>
      </c>
      <c r="F42" s="23">
        <v>500</v>
      </c>
      <c r="G42" s="22">
        <v>52.01</v>
      </c>
      <c r="H42" s="22"/>
    </row>
    <row r="43" spans="1:8" x14ac:dyDescent="0.35">
      <c r="A43" s="18" t="s">
        <v>93</v>
      </c>
      <c r="B43" s="18" t="s">
        <v>110</v>
      </c>
      <c r="C43" s="18" t="s">
        <v>85</v>
      </c>
      <c r="D43" s="18" t="s">
        <v>111</v>
      </c>
      <c r="E43" s="18" t="s">
        <v>83</v>
      </c>
      <c r="F43" s="23">
        <v>261</v>
      </c>
      <c r="G43" s="22">
        <v>11.81</v>
      </c>
      <c r="H43" s="22"/>
    </row>
    <row r="44" spans="1:8" x14ac:dyDescent="0.35">
      <c r="A44" s="18" t="s">
        <v>106</v>
      </c>
      <c r="B44" s="18" t="s">
        <v>107</v>
      </c>
      <c r="C44" s="18" t="s">
        <v>92</v>
      </c>
      <c r="D44" s="18" t="s">
        <v>114</v>
      </c>
      <c r="E44" s="18" t="s">
        <v>90</v>
      </c>
      <c r="F44" s="23">
        <v>77</v>
      </c>
      <c r="G44" s="22">
        <v>10.73</v>
      </c>
      <c r="H44" s="22"/>
    </row>
    <row r="45" spans="1:8" x14ac:dyDescent="0.35">
      <c r="A45" s="18" t="s">
        <v>81</v>
      </c>
      <c r="B45" s="18" t="s">
        <v>82</v>
      </c>
      <c r="C45" s="18" t="s">
        <v>92</v>
      </c>
      <c r="D45" s="18" t="s">
        <v>108</v>
      </c>
      <c r="E45" s="18" t="s">
        <v>95</v>
      </c>
      <c r="F45" s="23">
        <v>216</v>
      </c>
      <c r="G45" s="22">
        <v>26.98</v>
      </c>
      <c r="H45" s="22"/>
    </row>
    <row r="46" spans="1:8" x14ac:dyDescent="0.35">
      <c r="A46" s="18" t="s">
        <v>106</v>
      </c>
      <c r="B46" s="18" t="s">
        <v>121</v>
      </c>
      <c r="C46" s="18" t="s">
        <v>100</v>
      </c>
      <c r="D46" s="18" t="s">
        <v>113</v>
      </c>
      <c r="E46" s="18" t="s">
        <v>90</v>
      </c>
      <c r="F46" s="23">
        <v>578</v>
      </c>
      <c r="G46" s="22">
        <v>33.96</v>
      </c>
      <c r="H46" s="22"/>
    </row>
    <row r="47" spans="1:8" x14ac:dyDescent="0.35">
      <c r="A47" s="18" t="s">
        <v>88</v>
      </c>
      <c r="B47" s="18" t="s">
        <v>105</v>
      </c>
      <c r="C47" s="18" t="s">
        <v>100</v>
      </c>
      <c r="D47" s="18" t="s">
        <v>120</v>
      </c>
      <c r="E47" s="18" t="s">
        <v>102</v>
      </c>
      <c r="F47" s="23">
        <v>528</v>
      </c>
      <c r="G47" s="22">
        <v>125.6</v>
      </c>
      <c r="H47" s="22"/>
    </row>
    <row r="48" spans="1:8" x14ac:dyDescent="0.35">
      <c r="A48" s="18" t="s">
        <v>88</v>
      </c>
      <c r="B48" s="18" t="s">
        <v>105</v>
      </c>
      <c r="C48" s="18" t="s">
        <v>97</v>
      </c>
      <c r="D48" s="18" t="s">
        <v>122</v>
      </c>
      <c r="E48" s="18" t="s">
        <v>112</v>
      </c>
      <c r="F48" s="23">
        <v>392</v>
      </c>
      <c r="G48" s="22">
        <v>131.85</v>
      </c>
      <c r="H48" s="22"/>
    </row>
    <row r="49" spans="1:8" x14ac:dyDescent="0.35">
      <c r="A49" s="18" t="s">
        <v>106</v>
      </c>
      <c r="B49" s="18" t="s">
        <v>121</v>
      </c>
      <c r="C49" s="18" t="s">
        <v>97</v>
      </c>
      <c r="D49" s="18" t="s">
        <v>109</v>
      </c>
      <c r="E49" s="18" t="s">
        <v>119</v>
      </c>
      <c r="F49" s="23">
        <v>588</v>
      </c>
      <c r="G49" s="22">
        <v>80.349999999999994</v>
      </c>
      <c r="H49" s="22"/>
    </row>
    <row r="50" spans="1:8" x14ac:dyDescent="0.35">
      <c r="A50" s="18" t="s">
        <v>115</v>
      </c>
      <c r="B50" s="18" t="s">
        <v>117</v>
      </c>
      <c r="C50" s="18" t="s">
        <v>85</v>
      </c>
      <c r="D50" s="18" t="s">
        <v>87</v>
      </c>
      <c r="E50" s="18" t="s">
        <v>86</v>
      </c>
      <c r="F50" s="23">
        <v>236</v>
      </c>
      <c r="G50" s="22">
        <v>56.03</v>
      </c>
      <c r="H50" s="22"/>
    </row>
    <row r="51" spans="1:8" x14ac:dyDescent="0.35">
      <c r="A51" s="18" t="s">
        <v>115</v>
      </c>
      <c r="B51" s="18" t="s">
        <v>123</v>
      </c>
      <c r="C51" s="18" t="s">
        <v>92</v>
      </c>
      <c r="D51" s="18" t="s">
        <v>108</v>
      </c>
      <c r="E51" s="18" t="s">
        <v>102</v>
      </c>
      <c r="F51" s="23">
        <v>446</v>
      </c>
      <c r="G51" s="22">
        <v>139.44</v>
      </c>
      <c r="H51" s="22"/>
    </row>
    <row r="52" spans="1:8" x14ac:dyDescent="0.35">
      <c r="A52" s="18" t="s">
        <v>106</v>
      </c>
      <c r="B52" s="18" t="s">
        <v>107</v>
      </c>
      <c r="C52" s="18" t="s">
        <v>85</v>
      </c>
      <c r="D52" s="18" t="s">
        <v>104</v>
      </c>
      <c r="E52" s="18" t="s">
        <v>102</v>
      </c>
      <c r="F52" s="23">
        <v>239</v>
      </c>
      <c r="G52" s="22">
        <v>149.12</v>
      </c>
      <c r="H52" s="22"/>
    </row>
    <row r="53" spans="1:8" x14ac:dyDescent="0.35">
      <c r="A53" s="18" t="s">
        <v>115</v>
      </c>
      <c r="B53" s="18" t="s">
        <v>116</v>
      </c>
      <c r="C53" s="18" t="s">
        <v>100</v>
      </c>
      <c r="D53" s="18" t="s">
        <v>113</v>
      </c>
      <c r="E53" s="18" t="s">
        <v>90</v>
      </c>
      <c r="F53" s="23">
        <v>488</v>
      </c>
      <c r="G53" s="22">
        <v>89.6</v>
      </c>
      <c r="H53" s="22"/>
    </row>
    <row r="54" spans="1:8" x14ac:dyDescent="0.35">
      <c r="A54" s="18" t="s">
        <v>106</v>
      </c>
      <c r="B54" s="18" t="s">
        <v>107</v>
      </c>
      <c r="C54" s="18" t="s">
        <v>100</v>
      </c>
      <c r="D54" s="18" t="s">
        <v>99</v>
      </c>
      <c r="E54" s="18" t="s">
        <v>119</v>
      </c>
      <c r="F54" s="23">
        <v>327</v>
      </c>
      <c r="G54" s="22">
        <v>56.08</v>
      </c>
      <c r="H54" s="22"/>
    </row>
    <row r="55" spans="1:8" x14ac:dyDescent="0.35">
      <c r="A55" s="18" t="s">
        <v>93</v>
      </c>
      <c r="B55" s="18" t="s">
        <v>110</v>
      </c>
      <c r="C55" s="18" t="s">
        <v>100</v>
      </c>
      <c r="D55" s="18" t="s">
        <v>99</v>
      </c>
      <c r="E55" s="18" t="s">
        <v>102</v>
      </c>
      <c r="F55" s="23">
        <v>441</v>
      </c>
      <c r="G55" s="22">
        <v>106.1</v>
      </c>
      <c r="H55" s="22"/>
    </row>
    <row r="56" spans="1:8" x14ac:dyDescent="0.35">
      <c r="A56" s="18" t="s">
        <v>106</v>
      </c>
      <c r="B56" s="18" t="s">
        <v>121</v>
      </c>
      <c r="C56" s="18" t="s">
        <v>92</v>
      </c>
      <c r="D56" s="18" t="s">
        <v>108</v>
      </c>
      <c r="E56" s="18" t="s">
        <v>95</v>
      </c>
      <c r="F56" s="23">
        <v>116</v>
      </c>
      <c r="G56" s="22">
        <v>92.09</v>
      </c>
      <c r="H56" s="22"/>
    </row>
    <row r="57" spans="1:8" x14ac:dyDescent="0.35">
      <c r="A57" s="18" t="s">
        <v>93</v>
      </c>
      <c r="B57" s="18" t="s">
        <v>94</v>
      </c>
      <c r="C57" s="18" t="s">
        <v>85</v>
      </c>
      <c r="D57" s="18" t="s">
        <v>104</v>
      </c>
      <c r="E57" s="18" t="s">
        <v>112</v>
      </c>
      <c r="F57" s="23">
        <v>142</v>
      </c>
      <c r="G57" s="22">
        <v>139.01</v>
      </c>
      <c r="H57" s="22"/>
    </row>
    <row r="58" spans="1:8" x14ac:dyDescent="0.35">
      <c r="A58" s="18" t="s">
        <v>93</v>
      </c>
      <c r="B58" s="18" t="s">
        <v>94</v>
      </c>
      <c r="C58" s="18" t="s">
        <v>92</v>
      </c>
      <c r="D58" s="18" t="s">
        <v>91</v>
      </c>
      <c r="E58" s="18" t="s">
        <v>86</v>
      </c>
      <c r="F58" s="23">
        <v>414</v>
      </c>
      <c r="G58" s="22">
        <v>133.66</v>
      </c>
      <c r="H58" s="22"/>
    </row>
    <row r="59" spans="1:8" x14ac:dyDescent="0.35">
      <c r="A59" s="18" t="s">
        <v>88</v>
      </c>
      <c r="B59" s="18" t="s">
        <v>89</v>
      </c>
      <c r="C59" s="18" t="s">
        <v>97</v>
      </c>
      <c r="D59" s="18" t="s">
        <v>124</v>
      </c>
      <c r="E59" s="18" t="s">
        <v>112</v>
      </c>
      <c r="F59" s="23">
        <v>268</v>
      </c>
      <c r="G59" s="22">
        <v>19.77</v>
      </c>
      <c r="H59" s="22"/>
    </row>
    <row r="60" spans="1:8" x14ac:dyDescent="0.35">
      <c r="A60" s="18" t="s">
        <v>115</v>
      </c>
      <c r="B60" s="18" t="s">
        <v>117</v>
      </c>
      <c r="C60" s="18" t="s">
        <v>97</v>
      </c>
      <c r="D60" s="18" t="s">
        <v>96</v>
      </c>
      <c r="E60" s="18" t="s">
        <v>86</v>
      </c>
      <c r="F60" s="23">
        <v>161</v>
      </c>
      <c r="G60" s="22">
        <v>24.52</v>
      </c>
      <c r="H60" s="22"/>
    </row>
    <row r="61" spans="1:8" x14ac:dyDescent="0.35">
      <c r="A61" s="18" t="s">
        <v>106</v>
      </c>
      <c r="B61" s="18" t="s">
        <v>107</v>
      </c>
      <c r="C61" s="18" t="s">
        <v>100</v>
      </c>
      <c r="D61" s="18" t="s">
        <v>113</v>
      </c>
      <c r="E61" s="18" t="s">
        <v>83</v>
      </c>
      <c r="F61" s="23">
        <v>386</v>
      </c>
      <c r="G61" s="22">
        <v>66.69</v>
      </c>
      <c r="H61" s="22"/>
    </row>
    <row r="62" spans="1:8" x14ac:dyDescent="0.35">
      <c r="A62" s="18" t="s">
        <v>88</v>
      </c>
      <c r="B62" s="18" t="s">
        <v>98</v>
      </c>
      <c r="C62" s="18" t="s">
        <v>92</v>
      </c>
      <c r="D62" s="18" t="s">
        <v>118</v>
      </c>
      <c r="E62" s="18" t="s">
        <v>102</v>
      </c>
      <c r="F62" s="23">
        <v>510</v>
      </c>
      <c r="G62" s="22">
        <v>97.83</v>
      </c>
      <c r="H62" s="22"/>
    </row>
    <row r="63" spans="1:8" x14ac:dyDescent="0.35">
      <c r="A63" s="18" t="s">
        <v>93</v>
      </c>
      <c r="B63" s="18" t="s">
        <v>110</v>
      </c>
      <c r="C63" s="18" t="s">
        <v>92</v>
      </c>
      <c r="D63" s="18" t="s">
        <v>118</v>
      </c>
      <c r="E63" s="18" t="s">
        <v>95</v>
      </c>
      <c r="F63" s="23">
        <v>124</v>
      </c>
      <c r="G63" s="22">
        <v>17.27</v>
      </c>
      <c r="H63" s="22"/>
    </row>
    <row r="64" spans="1:8" x14ac:dyDescent="0.35">
      <c r="A64" s="18" t="s">
        <v>88</v>
      </c>
      <c r="B64" s="18" t="s">
        <v>98</v>
      </c>
      <c r="C64" s="18" t="s">
        <v>85</v>
      </c>
      <c r="D64" s="18" t="s">
        <v>104</v>
      </c>
      <c r="E64" s="18" t="s">
        <v>90</v>
      </c>
      <c r="F64" s="23">
        <v>67</v>
      </c>
      <c r="G64" s="22">
        <v>26.3</v>
      </c>
      <c r="H64" s="22"/>
    </row>
    <row r="65" spans="1:8" x14ac:dyDescent="0.35">
      <c r="A65" s="18" t="s">
        <v>81</v>
      </c>
      <c r="B65" s="18" t="s">
        <v>101</v>
      </c>
      <c r="C65" s="18" t="s">
        <v>92</v>
      </c>
      <c r="D65" s="18" t="s">
        <v>118</v>
      </c>
      <c r="E65" s="18" t="s">
        <v>112</v>
      </c>
      <c r="F65" s="23">
        <v>90</v>
      </c>
      <c r="G65" s="22">
        <v>71.69</v>
      </c>
      <c r="H65" s="22"/>
    </row>
    <row r="66" spans="1:8" x14ac:dyDescent="0.35">
      <c r="A66" s="18" t="s">
        <v>115</v>
      </c>
      <c r="B66" s="18" t="s">
        <v>116</v>
      </c>
      <c r="C66" s="18" t="s">
        <v>100</v>
      </c>
      <c r="D66" s="18" t="s">
        <v>99</v>
      </c>
      <c r="E66" s="18" t="s">
        <v>119</v>
      </c>
      <c r="F66" s="23">
        <v>542</v>
      </c>
      <c r="G66" s="22">
        <v>138.38</v>
      </c>
      <c r="H66" s="22"/>
    </row>
    <row r="67" spans="1:8" x14ac:dyDescent="0.35">
      <c r="A67" s="18" t="s">
        <v>88</v>
      </c>
      <c r="B67" s="18" t="s">
        <v>89</v>
      </c>
      <c r="C67" s="18" t="s">
        <v>100</v>
      </c>
      <c r="D67" s="18" t="s">
        <v>103</v>
      </c>
      <c r="E67" s="18" t="s">
        <v>95</v>
      </c>
      <c r="F67" s="23">
        <v>190</v>
      </c>
      <c r="G67" s="22">
        <v>100.49</v>
      </c>
      <c r="H67" s="22"/>
    </row>
    <row r="68" spans="1:8" x14ac:dyDescent="0.35">
      <c r="A68" s="18" t="s">
        <v>81</v>
      </c>
      <c r="B68" s="18" t="s">
        <v>82</v>
      </c>
      <c r="C68" s="18" t="s">
        <v>92</v>
      </c>
      <c r="D68" s="18" t="s">
        <v>108</v>
      </c>
      <c r="E68" s="18" t="s">
        <v>112</v>
      </c>
      <c r="F68" s="23">
        <v>167</v>
      </c>
      <c r="G68" s="22">
        <v>40.53</v>
      </c>
      <c r="H68" s="22"/>
    </row>
    <row r="69" spans="1:8" x14ac:dyDescent="0.35">
      <c r="A69" s="18" t="s">
        <v>93</v>
      </c>
      <c r="B69" s="18" t="s">
        <v>110</v>
      </c>
      <c r="C69" s="18" t="s">
        <v>100</v>
      </c>
      <c r="D69" s="18" t="s">
        <v>113</v>
      </c>
      <c r="E69" s="18" t="s">
        <v>102</v>
      </c>
      <c r="F69" s="23">
        <v>110</v>
      </c>
      <c r="G69" s="22">
        <v>99</v>
      </c>
      <c r="H69" s="22"/>
    </row>
    <row r="70" spans="1:8" x14ac:dyDescent="0.35">
      <c r="A70" s="18" t="s">
        <v>81</v>
      </c>
      <c r="B70" s="18" t="s">
        <v>101</v>
      </c>
      <c r="C70" s="18" t="s">
        <v>92</v>
      </c>
      <c r="D70" s="18" t="s">
        <v>118</v>
      </c>
      <c r="E70" s="18" t="s">
        <v>90</v>
      </c>
      <c r="F70" s="23">
        <v>557</v>
      </c>
      <c r="G70" s="22">
        <v>22.64</v>
      </c>
      <c r="H70" s="22"/>
    </row>
    <row r="71" spans="1:8" x14ac:dyDescent="0.35">
      <c r="A71" s="18" t="s">
        <v>106</v>
      </c>
      <c r="B71" s="18" t="s">
        <v>121</v>
      </c>
      <c r="C71" s="18" t="s">
        <v>92</v>
      </c>
      <c r="D71" s="18" t="s">
        <v>114</v>
      </c>
      <c r="E71" s="18" t="s">
        <v>119</v>
      </c>
      <c r="F71" s="23">
        <v>600</v>
      </c>
      <c r="G71" s="22">
        <v>86.72</v>
      </c>
      <c r="H71" s="22"/>
    </row>
    <row r="72" spans="1:8" x14ac:dyDescent="0.35">
      <c r="A72" s="18" t="s">
        <v>81</v>
      </c>
      <c r="B72" s="18" t="s">
        <v>82</v>
      </c>
      <c r="C72" s="18" t="s">
        <v>97</v>
      </c>
      <c r="D72" s="18" t="s">
        <v>96</v>
      </c>
      <c r="E72" s="18" t="s">
        <v>95</v>
      </c>
      <c r="F72" s="23">
        <v>399</v>
      </c>
      <c r="G72" s="22">
        <v>94.38</v>
      </c>
      <c r="H72" s="22"/>
    </row>
    <row r="73" spans="1:8" x14ac:dyDescent="0.35">
      <c r="A73" s="18" t="s">
        <v>88</v>
      </c>
      <c r="B73" s="18" t="s">
        <v>98</v>
      </c>
      <c r="C73" s="18" t="s">
        <v>100</v>
      </c>
      <c r="D73" s="18" t="s">
        <v>113</v>
      </c>
      <c r="E73" s="18" t="s">
        <v>119</v>
      </c>
      <c r="F73" s="23">
        <v>148</v>
      </c>
      <c r="G73" s="22">
        <v>98</v>
      </c>
      <c r="H73" s="22"/>
    </row>
    <row r="74" spans="1:8" x14ac:dyDescent="0.35">
      <c r="A74" s="18" t="s">
        <v>93</v>
      </c>
      <c r="B74" s="18" t="s">
        <v>94</v>
      </c>
      <c r="C74" s="18" t="s">
        <v>92</v>
      </c>
      <c r="D74" s="18" t="s">
        <v>108</v>
      </c>
      <c r="E74" s="18" t="s">
        <v>83</v>
      </c>
      <c r="F74" s="23">
        <v>86</v>
      </c>
      <c r="G74" s="22">
        <v>147.78</v>
      </c>
      <c r="H74" s="22"/>
    </row>
    <row r="75" spans="1:8" x14ac:dyDescent="0.35">
      <c r="A75" s="18" t="s">
        <v>81</v>
      </c>
      <c r="B75" s="18" t="s">
        <v>82</v>
      </c>
      <c r="C75" s="18" t="s">
        <v>97</v>
      </c>
      <c r="D75" s="18" t="s">
        <v>122</v>
      </c>
      <c r="E75" s="18" t="s">
        <v>90</v>
      </c>
      <c r="F75" s="23">
        <v>235</v>
      </c>
      <c r="G75" s="22">
        <v>14.56</v>
      </c>
      <c r="H75" s="22"/>
    </row>
    <row r="76" spans="1:8" x14ac:dyDescent="0.35">
      <c r="A76" s="18" t="s">
        <v>93</v>
      </c>
      <c r="B76" s="18" t="s">
        <v>94</v>
      </c>
      <c r="C76" s="18" t="s">
        <v>100</v>
      </c>
      <c r="D76" s="18" t="s">
        <v>113</v>
      </c>
      <c r="E76" s="18" t="s">
        <v>86</v>
      </c>
      <c r="F76" s="23">
        <v>272</v>
      </c>
      <c r="G76" s="22">
        <v>31.23</v>
      </c>
      <c r="H76" s="22"/>
    </row>
    <row r="77" spans="1:8" x14ac:dyDescent="0.35">
      <c r="A77" s="18" t="s">
        <v>93</v>
      </c>
      <c r="B77" s="18" t="s">
        <v>94</v>
      </c>
      <c r="C77" s="18" t="s">
        <v>97</v>
      </c>
      <c r="D77" s="18" t="s">
        <v>124</v>
      </c>
      <c r="E77" s="18" t="s">
        <v>112</v>
      </c>
      <c r="F77" s="23">
        <v>461</v>
      </c>
      <c r="G77" s="22">
        <v>60.85</v>
      </c>
      <c r="H77" s="22"/>
    </row>
    <row r="78" spans="1:8" x14ac:dyDescent="0.35">
      <c r="A78" s="18" t="s">
        <v>93</v>
      </c>
      <c r="B78" s="18" t="s">
        <v>94</v>
      </c>
      <c r="C78" s="18" t="s">
        <v>100</v>
      </c>
      <c r="D78" s="18" t="s">
        <v>99</v>
      </c>
      <c r="E78" s="18" t="s">
        <v>86</v>
      </c>
      <c r="F78" s="23">
        <v>149</v>
      </c>
      <c r="G78" s="22">
        <v>91.87</v>
      </c>
      <c r="H78" s="22"/>
    </row>
    <row r="79" spans="1:8" x14ac:dyDescent="0.35">
      <c r="A79" s="18" t="s">
        <v>115</v>
      </c>
      <c r="B79" s="18" t="s">
        <v>117</v>
      </c>
      <c r="C79" s="18" t="s">
        <v>100</v>
      </c>
      <c r="D79" s="18" t="s">
        <v>113</v>
      </c>
      <c r="E79" s="18" t="s">
        <v>86</v>
      </c>
      <c r="F79" s="23">
        <v>451</v>
      </c>
      <c r="G79" s="22">
        <v>57.08</v>
      </c>
      <c r="H79" s="22"/>
    </row>
    <row r="80" spans="1:8" x14ac:dyDescent="0.35">
      <c r="A80" s="18" t="s">
        <v>81</v>
      </c>
      <c r="B80" s="18" t="s">
        <v>101</v>
      </c>
      <c r="C80" s="18" t="s">
        <v>85</v>
      </c>
      <c r="D80" s="18" t="s">
        <v>104</v>
      </c>
      <c r="E80" s="18" t="s">
        <v>95</v>
      </c>
      <c r="F80" s="23">
        <v>84</v>
      </c>
      <c r="G80" s="22">
        <v>139.94999999999999</v>
      </c>
      <c r="H80" s="22"/>
    </row>
    <row r="81" spans="1:8" x14ac:dyDescent="0.35">
      <c r="A81" s="18" t="s">
        <v>115</v>
      </c>
      <c r="B81" s="18" t="s">
        <v>123</v>
      </c>
      <c r="C81" s="18" t="s">
        <v>100</v>
      </c>
      <c r="D81" s="18" t="s">
        <v>103</v>
      </c>
      <c r="E81" s="18" t="s">
        <v>83</v>
      </c>
      <c r="F81" s="23">
        <v>372</v>
      </c>
      <c r="G81" s="22">
        <v>74.69</v>
      </c>
      <c r="H81" s="22"/>
    </row>
    <row r="82" spans="1:8" x14ac:dyDescent="0.35">
      <c r="A82" s="18" t="s">
        <v>106</v>
      </c>
      <c r="B82" s="18" t="s">
        <v>121</v>
      </c>
      <c r="C82" s="18" t="s">
        <v>100</v>
      </c>
      <c r="D82" s="18" t="s">
        <v>120</v>
      </c>
      <c r="E82" s="18" t="s">
        <v>102</v>
      </c>
      <c r="F82" s="23">
        <v>68</v>
      </c>
      <c r="G82" s="22">
        <v>53.95</v>
      </c>
      <c r="H82" s="22"/>
    </row>
    <row r="83" spans="1:8" x14ac:dyDescent="0.35">
      <c r="A83" s="18" t="s">
        <v>106</v>
      </c>
      <c r="B83" s="18" t="s">
        <v>121</v>
      </c>
      <c r="C83" s="18" t="s">
        <v>97</v>
      </c>
      <c r="D83" s="18" t="s">
        <v>122</v>
      </c>
      <c r="E83" s="18" t="s">
        <v>112</v>
      </c>
      <c r="F83" s="23">
        <v>96</v>
      </c>
      <c r="G83" s="22">
        <v>112.57</v>
      </c>
      <c r="H83" s="22"/>
    </row>
    <row r="84" spans="1:8" x14ac:dyDescent="0.35">
      <c r="A84" s="18" t="s">
        <v>81</v>
      </c>
      <c r="B84" s="18" t="s">
        <v>82</v>
      </c>
      <c r="C84" s="18" t="s">
        <v>100</v>
      </c>
      <c r="D84" s="18" t="s">
        <v>103</v>
      </c>
      <c r="E84" s="18" t="s">
        <v>102</v>
      </c>
      <c r="F84" s="23">
        <v>376</v>
      </c>
      <c r="G84" s="22">
        <v>43.99</v>
      </c>
      <c r="H84" s="22"/>
    </row>
    <row r="85" spans="1:8" x14ac:dyDescent="0.35">
      <c r="A85" s="18" t="s">
        <v>106</v>
      </c>
      <c r="B85" s="18" t="s">
        <v>121</v>
      </c>
      <c r="C85" s="18" t="s">
        <v>100</v>
      </c>
      <c r="D85" s="18" t="s">
        <v>113</v>
      </c>
      <c r="E85" s="18" t="s">
        <v>90</v>
      </c>
      <c r="F85" s="23">
        <v>529</v>
      </c>
      <c r="G85" s="22">
        <v>120.6</v>
      </c>
      <c r="H85" s="22"/>
    </row>
    <row r="86" spans="1:8" x14ac:dyDescent="0.35">
      <c r="A86" s="18" t="s">
        <v>115</v>
      </c>
      <c r="B86" s="18" t="s">
        <v>117</v>
      </c>
      <c r="C86" s="18" t="s">
        <v>92</v>
      </c>
      <c r="D86" s="18" t="s">
        <v>114</v>
      </c>
      <c r="E86" s="18" t="s">
        <v>95</v>
      </c>
      <c r="F86" s="23">
        <v>129</v>
      </c>
      <c r="G86" s="22">
        <v>90.12</v>
      </c>
      <c r="H86" s="22"/>
    </row>
    <row r="87" spans="1:8" x14ac:dyDescent="0.35">
      <c r="A87" s="18" t="s">
        <v>115</v>
      </c>
      <c r="B87" s="18" t="s">
        <v>123</v>
      </c>
      <c r="C87" s="18" t="s">
        <v>97</v>
      </c>
      <c r="D87" s="18" t="s">
        <v>96</v>
      </c>
      <c r="E87" s="18" t="s">
        <v>119</v>
      </c>
      <c r="F87" s="23">
        <v>169</v>
      </c>
      <c r="G87" s="22">
        <v>90.74</v>
      </c>
      <c r="H87" s="22"/>
    </row>
    <row r="88" spans="1:8" x14ac:dyDescent="0.35">
      <c r="A88" s="18" t="s">
        <v>93</v>
      </c>
      <c r="B88" s="18" t="s">
        <v>110</v>
      </c>
      <c r="C88" s="18" t="s">
        <v>85</v>
      </c>
      <c r="D88" s="18" t="s">
        <v>104</v>
      </c>
      <c r="E88" s="18" t="s">
        <v>95</v>
      </c>
      <c r="F88" s="23">
        <v>536</v>
      </c>
      <c r="G88" s="22">
        <v>23.36</v>
      </c>
      <c r="H88" s="22"/>
    </row>
    <row r="89" spans="1:8" x14ac:dyDescent="0.35">
      <c r="A89" s="18" t="s">
        <v>88</v>
      </c>
      <c r="B89" s="18" t="s">
        <v>105</v>
      </c>
      <c r="C89" s="18" t="s">
        <v>100</v>
      </c>
      <c r="D89" s="18" t="s">
        <v>120</v>
      </c>
      <c r="E89" s="18" t="s">
        <v>102</v>
      </c>
      <c r="F89" s="23">
        <v>131</v>
      </c>
      <c r="G89" s="22">
        <v>25.88</v>
      </c>
      <c r="H89" s="22"/>
    </row>
    <row r="90" spans="1:8" x14ac:dyDescent="0.35">
      <c r="A90" s="18" t="s">
        <v>106</v>
      </c>
      <c r="B90" s="18" t="s">
        <v>121</v>
      </c>
      <c r="C90" s="18" t="s">
        <v>85</v>
      </c>
      <c r="D90" s="18" t="s">
        <v>87</v>
      </c>
      <c r="E90" s="18" t="s">
        <v>112</v>
      </c>
      <c r="F90" s="23">
        <v>175</v>
      </c>
      <c r="G90" s="22">
        <v>15.11</v>
      </c>
      <c r="H90" s="22"/>
    </row>
    <row r="91" spans="1:8" x14ac:dyDescent="0.35">
      <c r="A91" s="18" t="s">
        <v>115</v>
      </c>
      <c r="B91" s="18" t="s">
        <v>117</v>
      </c>
      <c r="C91" s="18" t="s">
        <v>97</v>
      </c>
      <c r="D91" s="18" t="s">
        <v>96</v>
      </c>
      <c r="E91" s="18" t="s">
        <v>83</v>
      </c>
      <c r="F91" s="23">
        <v>337</v>
      </c>
      <c r="G91" s="22">
        <v>112.88</v>
      </c>
      <c r="H91" s="22"/>
    </row>
    <row r="92" spans="1:8" x14ac:dyDescent="0.35">
      <c r="A92" s="18" t="s">
        <v>106</v>
      </c>
      <c r="B92" s="18" t="s">
        <v>107</v>
      </c>
      <c r="C92" s="18" t="s">
        <v>100</v>
      </c>
      <c r="D92" s="18" t="s">
        <v>113</v>
      </c>
      <c r="E92" s="18" t="s">
        <v>90</v>
      </c>
      <c r="F92" s="23">
        <v>296</v>
      </c>
      <c r="G92" s="22">
        <v>74.569999999999993</v>
      </c>
      <c r="H92" s="22"/>
    </row>
    <row r="93" spans="1:8" x14ac:dyDescent="0.35">
      <c r="A93" s="18" t="s">
        <v>81</v>
      </c>
      <c r="B93" s="18" t="s">
        <v>101</v>
      </c>
      <c r="C93" s="18" t="s">
        <v>97</v>
      </c>
      <c r="D93" s="18" t="s">
        <v>109</v>
      </c>
      <c r="E93" s="18" t="s">
        <v>95</v>
      </c>
      <c r="F93" s="23">
        <v>589</v>
      </c>
      <c r="G93" s="22">
        <v>65.959999999999994</v>
      </c>
      <c r="H93" s="22"/>
    </row>
    <row r="94" spans="1:8" x14ac:dyDescent="0.35">
      <c r="A94" s="18" t="s">
        <v>93</v>
      </c>
      <c r="B94" s="18" t="s">
        <v>110</v>
      </c>
      <c r="C94" s="18" t="s">
        <v>97</v>
      </c>
      <c r="D94" s="18" t="s">
        <v>96</v>
      </c>
      <c r="E94" s="18" t="s">
        <v>86</v>
      </c>
      <c r="F94" s="23">
        <v>284</v>
      </c>
      <c r="G94" s="22">
        <v>120.62</v>
      </c>
      <c r="H94" s="22"/>
    </row>
    <row r="95" spans="1:8" x14ac:dyDescent="0.35">
      <c r="A95" s="18" t="s">
        <v>106</v>
      </c>
      <c r="B95" s="18" t="s">
        <v>107</v>
      </c>
      <c r="C95" s="18" t="s">
        <v>85</v>
      </c>
      <c r="D95" s="18" t="s">
        <v>111</v>
      </c>
      <c r="E95" s="18" t="s">
        <v>102</v>
      </c>
      <c r="F95" s="23">
        <v>529</v>
      </c>
      <c r="G95" s="22">
        <v>36.28</v>
      </c>
      <c r="H95" s="22"/>
    </row>
    <row r="96" spans="1:8" x14ac:dyDescent="0.35">
      <c r="A96" s="18" t="s">
        <v>81</v>
      </c>
      <c r="B96" s="18" t="s">
        <v>82</v>
      </c>
      <c r="C96" s="18" t="s">
        <v>85</v>
      </c>
      <c r="D96" s="18" t="s">
        <v>87</v>
      </c>
      <c r="E96" s="18" t="s">
        <v>83</v>
      </c>
      <c r="F96" s="23">
        <v>530</v>
      </c>
      <c r="G96" s="22">
        <v>19.23</v>
      </c>
      <c r="H96" s="22"/>
    </row>
    <row r="97" spans="1:8" x14ac:dyDescent="0.35">
      <c r="A97" s="18" t="s">
        <v>88</v>
      </c>
      <c r="B97" s="18" t="s">
        <v>98</v>
      </c>
      <c r="C97" s="18" t="s">
        <v>100</v>
      </c>
      <c r="D97" s="18" t="s">
        <v>103</v>
      </c>
      <c r="E97" s="18" t="s">
        <v>102</v>
      </c>
      <c r="F97" s="23">
        <v>542</v>
      </c>
      <c r="G97" s="22">
        <v>100</v>
      </c>
      <c r="H97" s="22"/>
    </row>
    <row r="98" spans="1:8" x14ac:dyDescent="0.35">
      <c r="A98" s="18" t="s">
        <v>93</v>
      </c>
      <c r="B98" s="18" t="s">
        <v>94</v>
      </c>
      <c r="C98" s="18" t="s">
        <v>92</v>
      </c>
      <c r="D98" s="18" t="s">
        <v>108</v>
      </c>
      <c r="E98" s="18" t="s">
        <v>102</v>
      </c>
      <c r="F98" s="23">
        <v>494</v>
      </c>
      <c r="G98" s="22">
        <v>84.69</v>
      </c>
      <c r="H98" s="22"/>
    </row>
    <row r="99" spans="1:8" x14ac:dyDescent="0.35">
      <c r="A99" s="18" t="s">
        <v>106</v>
      </c>
      <c r="B99" s="18" t="s">
        <v>121</v>
      </c>
      <c r="C99" s="18" t="s">
        <v>97</v>
      </c>
      <c r="D99" s="18" t="s">
        <v>122</v>
      </c>
      <c r="E99" s="18" t="s">
        <v>86</v>
      </c>
      <c r="F99" s="23">
        <v>21</v>
      </c>
      <c r="G99" s="22">
        <v>116.33</v>
      </c>
      <c r="H99" s="22"/>
    </row>
    <row r="100" spans="1:8" x14ac:dyDescent="0.35">
      <c r="A100" s="18" t="s">
        <v>93</v>
      </c>
      <c r="B100" s="18" t="s">
        <v>110</v>
      </c>
      <c r="C100" s="18" t="s">
        <v>85</v>
      </c>
      <c r="D100" s="18" t="s">
        <v>87</v>
      </c>
      <c r="E100" s="18" t="s">
        <v>86</v>
      </c>
      <c r="F100" s="23">
        <v>37</v>
      </c>
      <c r="G100" s="22">
        <v>70.33</v>
      </c>
      <c r="H100" s="22"/>
    </row>
    <row r="101" spans="1:8" x14ac:dyDescent="0.35">
      <c r="A101" s="18" t="s">
        <v>106</v>
      </c>
      <c r="B101" s="18" t="s">
        <v>107</v>
      </c>
      <c r="C101" s="18" t="s">
        <v>100</v>
      </c>
      <c r="D101" s="18" t="s">
        <v>103</v>
      </c>
      <c r="E101" s="18" t="s">
        <v>119</v>
      </c>
      <c r="F101" s="23">
        <v>350</v>
      </c>
      <c r="G101" s="22">
        <v>113.45</v>
      </c>
      <c r="H101" s="22"/>
    </row>
    <row r="102" spans="1:8" x14ac:dyDescent="0.35">
      <c r="A102" s="18" t="s">
        <v>88</v>
      </c>
      <c r="B102" s="18" t="s">
        <v>89</v>
      </c>
      <c r="C102" s="18" t="s">
        <v>85</v>
      </c>
      <c r="D102" s="18" t="s">
        <v>104</v>
      </c>
      <c r="E102" s="18" t="s">
        <v>83</v>
      </c>
      <c r="F102" s="23">
        <v>188</v>
      </c>
      <c r="G102" s="22">
        <v>50.8</v>
      </c>
      <c r="H102" s="22"/>
    </row>
    <row r="103" spans="1:8" x14ac:dyDescent="0.35">
      <c r="A103" s="18" t="s">
        <v>81</v>
      </c>
      <c r="B103" s="18" t="s">
        <v>101</v>
      </c>
      <c r="C103" s="18" t="s">
        <v>92</v>
      </c>
      <c r="D103" s="18" t="s">
        <v>114</v>
      </c>
      <c r="E103" s="18" t="s">
        <v>90</v>
      </c>
      <c r="F103" s="23">
        <v>416</v>
      </c>
      <c r="G103" s="22">
        <v>87.97</v>
      </c>
      <c r="H103" s="22"/>
    </row>
    <row r="104" spans="1:8" x14ac:dyDescent="0.35">
      <c r="A104" s="18" t="s">
        <v>106</v>
      </c>
      <c r="B104" s="18" t="s">
        <v>121</v>
      </c>
      <c r="C104" s="18" t="s">
        <v>85</v>
      </c>
      <c r="D104" s="18" t="s">
        <v>84</v>
      </c>
      <c r="E104" s="18" t="s">
        <v>83</v>
      </c>
      <c r="F104" s="23">
        <v>384</v>
      </c>
      <c r="G104" s="22">
        <v>117.57</v>
      </c>
      <c r="H104" s="22"/>
    </row>
    <row r="105" spans="1:8" x14ac:dyDescent="0.35">
      <c r="A105" s="18" t="s">
        <v>115</v>
      </c>
      <c r="B105" s="18" t="s">
        <v>123</v>
      </c>
      <c r="C105" s="18" t="s">
        <v>92</v>
      </c>
      <c r="D105" s="18" t="s">
        <v>114</v>
      </c>
      <c r="E105" s="18" t="s">
        <v>83</v>
      </c>
      <c r="F105" s="23">
        <v>159</v>
      </c>
      <c r="G105" s="22">
        <v>89.26</v>
      </c>
      <c r="H105" s="22"/>
    </row>
    <row r="106" spans="1:8" x14ac:dyDescent="0.35">
      <c r="A106" s="18" t="s">
        <v>93</v>
      </c>
      <c r="B106" s="18" t="s">
        <v>110</v>
      </c>
      <c r="C106" s="18" t="s">
        <v>85</v>
      </c>
      <c r="D106" s="18" t="s">
        <v>111</v>
      </c>
      <c r="E106" s="18" t="s">
        <v>119</v>
      </c>
      <c r="F106" s="23">
        <v>70</v>
      </c>
      <c r="G106" s="22">
        <v>84.4</v>
      </c>
      <c r="H106" s="22"/>
    </row>
    <row r="107" spans="1:8" x14ac:dyDescent="0.35">
      <c r="A107" s="18" t="s">
        <v>81</v>
      </c>
      <c r="B107" s="18" t="s">
        <v>101</v>
      </c>
      <c r="C107" s="18" t="s">
        <v>85</v>
      </c>
      <c r="D107" s="18" t="s">
        <v>87</v>
      </c>
      <c r="E107" s="18" t="s">
        <v>112</v>
      </c>
      <c r="F107" s="23">
        <v>60</v>
      </c>
      <c r="G107" s="22">
        <v>126.06</v>
      </c>
      <c r="H107" s="22"/>
    </row>
    <row r="108" spans="1:8" x14ac:dyDescent="0.35">
      <c r="A108" s="18" t="s">
        <v>115</v>
      </c>
      <c r="B108" s="18" t="s">
        <v>116</v>
      </c>
      <c r="C108" s="18" t="s">
        <v>100</v>
      </c>
      <c r="D108" s="18" t="s">
        <v>99</v>
      </c>
      <c r="E108" s="18" t="s">
        <v>83</v>
      </c>
      <c r="F108" s="23">
        <v>298</v>
      </c>
      <c r="G108" s="22">
        <v>142.6</v>
      </c>
      <c r="H108" s="22"/>
    </row>
    <row r="109" spans="1:8" x14ac:dyDescent="0.35">
      <c r="A109" s="18" t="s">
        <v>115</v>
      </c>
      <c r="B109" s="18" t="s">
        <v>123</v>
      </c>
      <c r="C109" s="18" t="s">
        <v>97</v>
      </c>
      <c r="D109" s="18" t="s">
        <v>109</v>
      </c>
      <c r="E109" s="18" t="s">
        <v>86</v>
      </c>
      <c r="F109" s="23">
        <v>124</v>
      </c>
      <c r="G109" s="22">
        <v>88.29</v>
      </c>
      <c r="H109" s="22"/>
    </row>
    <row r="110" spans="1:8" x14ac:dyDescent="0.35">
      <c r="A110" s="18" t="s">
        <v>81</v>
      </c>
      <c r="B110" s="18" t="s">
        <v>82</v>
      </c>
      <c r="C110" s="18" t="s">
        <v>100</v>
      </c>
      <c r="D110" s="18" t="s">
        <v>99</v>
      </c>
      <c r="E110" s="18" t="s">
        <v>90</v>
      </c>
      <c r="F110" s="23">
        <v>378</v>
      </c>
      <c r="G110" s="22">
        <v>58.88</v>
      </c>
      <c r="H110" s="22"/>
    </row>
    <row r="111" spans="1:8" x14ac:dyDescent="0.35">
      <c r="A111" s="18" t="s">
        <v>106</v>
      </c>
      <c r="B111" s="18" t="s">
        <v>107</v>
      </c>
      <c r="C111" s="18" t="s">
        <v>97</v>
      </c>
      <c r="D111" s="18" t="s">
        <v>124</v>
      </c>
      <c r="E111" s="18" t="s">
        <v>102</v>
      </c>
      <c r="F111" s="23">
        <v>198</v>
      </c>
      <c r="G111" s="22">
        <v>47.68</v>
      </c>
      <c r="H111" s="22"/>
    </row>
    <row r="112" spans="1:8" x14ac:dyDescent="0.35">
      <c r="A112" s="18" t="s">
        <v>81</v>
      </c>
      <c r="B112" s="18" t="s">
        <v>101</v>
      </c>
      <c r="C112" s="18" t="s">
        <v>97</v>
      </c>
      <c r="D112" s="18" t="s">
        <v>96</v>
      </c>
      <c r="E112" s="18" t="s">
        <v>83</v>
      </c>
      <c r="F112" s="23">
        <v>170</v>
      </c>
      <c r="G112" s="22">
        <v>104.11</v>
      </c>
      <c r="H112" s="22"/>
    </row>
    <row r="113" spans="1:8" x14ac:dyDescent="0.35">
      <c r="A113" s="18" t="s">
        <v>106</v>
      </c>
      <c r="B113" s="18" t="s">
        <v>107</v>
      </c>
      <c r="C113" s="18" t="s">
        <v>97</v>
      </c>
      <c r="D113" s="18" t="s">
        <v>124</v>
      </c>
      <c r="E113" s="18" t="s">
        <v>90</v>
      </c>
      <c r="F113" s="23">
        <v>90</v>
      </c>
      <c r="G113" s="22">
        <v>71.28</v>
      </c>
      <c r="H113" s="22"/>
    </row>
    <row r="114" spans="1:8" x14ac:dyDescent="0.35">
      <c r="A114" s="18" t="s">
        <v>88</v>
      </c>
      <c r="B114" s="18" t="s">
        <v>89</v>
      </c>
      <c r="C114" s="18" t="s">
        <v>97</v>
      </c>
      <c r="D114" s="18" t="s">
        <v>109</v>
      </c>
      <c r="E114" s="18" t="s">
        <v>90</v>
      </c>
      <c r="F114" s="23">
        <v>370</v>
      </c>
      <c r="G114" s="22">
        <v>52.28</v>
      </c>
      <c r="H114" s="22"/>
    </row>
    <row r="115" spans="1:8" x14ac:dyDescent="0.35">
      <c r="A115" s="18" t="s">
        <v>93</v>
      </c>
      <c r="B115" s="18" t="s">
        <v>94</v>
      </c>
      <c r="C115" s="18" t="s">
        <v>85</v>
      </c>
      <c r="D115" s="18" t="s">
        <v>111</v>
      </c>
      <c r="E115" s="18" t="s">
        <v>83</v>
      </c>
      <c r="F115" s="23">
        <v>136</v>
      </c>
      <c r="G115" s="22">
        <v>63.68</v>
      </c>
      <c r="H115" s="22"/>
    </row>
    <row r="116" spans="1:8" x14ac:dyDescent="0.35">
      <c r="A116" s="18" t="s">
        <v>106</v>
      </c>
      <c r="B116" s="18" t="s">
        <v>107</v>
      </c>
      <c r="C116" s="18" t="s">
        <v>92</v>
      </c>
      <c r="D116" s="18" t="s">
        <v>108</v>
      </c>
      <c r="E116" s="18" t="s">
        <v>86</v>
      </c>
      <c r="F116" s="23">
        <v>394</v>
      </c>
      <c r="G116" s="22">
        <v>124.58</v>
      </c>
      <c r="H116" s="22"/>
    </row>
    <row r="117" spans="1:8" x14ac:dyDescent="0.35">
      <c r="A117" s="18" t="s">
        <v>106</v>
      </c>
      <c r="B117" s="18" t="s">
        <v>107</v>
      </c>
      <c r="C117" s="18" t="s">
        <v>97</v>
      </c>
      <c r="D117" s="18" t="s">
        <v>124</v>
      </c>
      <c r="E117" s="18" t="s">
        <v>102</v>
      </c>
      <c r="F117" s="23">
        <v>266</v>
      </c>
      <c r="G117" s="22">
        <v>127.26</v>
      </c>
      <c r="H117" s="22"/>
    </row>
    <row r="118" spans="1:8" x14ac:dyDescent="0.35">
      <c r="A118" s="18" t="s">
        <v>88</v>
      </c>
      <c r="B118" s="18" t="s">
        <v>105</v>
      </c>
      <c r="C118" s="18" t="s">
        <v>97</v>
      </c>
      <c r="D118" s="18" t="s">
        <v>96</v>
      </c>
      <c r="E118" s="18" t="s">
        <v>83</v>
      </c>
      <c r="F118" s="23">
        <v>210</v>
      </c>
      <c r="G118" s="22">
        <v>145.03</v>
      </c>
      <c r="H118" s="22"/>
    </row>
    <row r="119" spans="1:8" x14ac:dyDescent="0.35">
      <c r="A119" s="18" t="s">
        <v>115</v>
      </c>
      <c r="B119" s="18" t="s">
        <v>117</v>
      </c>
      <c r="C119" s="18" t="s">
        <v>92</v>
      </c>
      <c r="D119" s="18" t="s">
        <v>118</v>
      </c>
      <c r="E119" s="18" t="s">
        <v>102</v>
      </c>
      <c r="F119" s="23">
        <v>270</v>
      </c>
      <c r="G119" s="22">
        <v>67.260000000000005</v>
      </c>
      <c r="H119" s="22"/>
    </row>
    <row r="120" spans="1:8" x14ac:dyDescent="0.35">
      <c r="A120" s="18" t="s">
        <v>81</v>
      </c>
      <c r="B120" s="18" t="s">
        <v>101</v>
      </c>
      <c r="C120" s="18" t="s">
        <v>100</v>
      </c>
      <c r="D120" s="18" t="s">
        <v>103</v>
      </c>
      <c r="E120" s="18" t="s">
        <v>112</v>
      </c>
      <c r="F120" s="23">
        <v>20</v>
      </c>
      <c r="G120" s="22">
        <v>2.08</v>
      </c>
      <c r="H120" s="22"/>
    </row>
    <row r="121" spans="1:8" x14ac:dyDescent="0.35">
      <c r="A121" s="18" t="s">
        <v>93</v>
      </c>
      <c r="B121" s="18" t="s">
        <v>110</v>
      </c>
      <c r="C121" s="18" t="s">
        <v>100</v>
      </c>
      <c r="D121" s="18" t="s">
        <v>120</v>
      </c>
      <c r="E121" s="18" t="s">
        <v>90</v>
      </c>
      <c r="F121" s="23">
        <v>297</v>
      </c>
      <c r="G121" s="22">
        <v>38.270000000000003</v>
      </c>
      <c r="H121" s="22"/>
    </row>
    <row r="122" spans="1:8" x14ac:dyDescent="0.35">
      <c r="A122" s="18" t="s">
        <v>81</v>
      </c>
      <c r="B122" s="18" t="s">
        <v>82</v>
      </c>
      <c r="C122" s="18" t="s">
        <v>100</v>
      </c>
      <c r="D122" s="18" t="s">
        <v>120</v>
      </c>
      <c r="E122" s="18" t="s">
        <v>112</v>
      </c>
      <c r="F122" s="23">
        <v>560</v>
      </c>
      <c r="G122" s="22">
        <v>10.130000000000001</v>
      </c>
      <c r="H122" s="22"/>
    </row>
    <row r="123" spans="1:8" x14ac:dyDescent="0.35">
      <c r="A123" s="18" t="s">
        <v>106</v>
      </c>
      <c r="B123" s="18" t="s">
        <v>121</v>
      </c>
      <c r="C123" s="18" t="s">
        <v>85</v>
      </c>
      <c r="D123" s="18" t="s">
        <v>111</v>
      </c>
      <c r="E123" s="18" t="s">
        <v>83</v>
      </c>
      <c r="F123" s="23">
        <v>255</v>
      </c>
      <c r="G123" s="22">
        <v>79.84</v>
      </c>
      <c r="H123" s="22"/>
    </row>
    <row r="124" spans="1:8" x14ac:dyDescent="0.35">
      <c r="A124" s="18" t="s">
        <v>88</v>
      </c>
      <c r="B124" s="18" t="s">
        <v>98</v>
      </c>
      <c r="C124" s="18" t="s">
        <v>85</v>
      </c>
      <c r="D124" s="18" t="s">
        <v>104</v>
      </c>
      <c r="E124" s="18" t="s">
        <v>86</v>
      </c>
      <c r="F124" s="23">
        <v>576</v>
      </c>
      <c r="G124" s="22">
        <v>112.96</v>
      </c>
      <c r="H124" s="22"/>
    </row>
    <row r="125" spans="1:8" x14ac:dyDescent="0.35">
      <c r="A125" s="18" t="s">
        <v>93</v>
      </c>
      <c r="B125" s="18" t="s">
        <v>94</v>
      </c>
      <c r="C125" s="18" t="s">
        <v>92</v>
      </c>
      <c r="D125" s="18" t="s">
        <v>108</v>
      </c>
      <c r="E125" s="18" t="s">
        <v>90</v>
      </c>
      <c r="F125" s="23">
        <v>284</v>
      </c>
      <c r="G125" s="22">
        <v>91.31</v>
      </c>
      <c r="H125" s="22"/>
    </row>
    <row r="126" spans="1:8" x14ac:dyDescent="0.35">
      <c r="A126" s="18" t="s">
        <v>93</v>
      </c>
      <c r="B126" s="18" t="s">
        <v>94</v>
      </c>
      <c r="C126" s="18" t="s">
        <v>85</v>
      </c>
      <c r="D126" s="18" t="s">
        <v>84</v>
      </c>
      <c r="E126" s="18" t="s">
        <v>119</v>
      </c>
      <c r="F126" s="23">
        <v>350</v>
      </c>
      <c r="G126" s="22">
        <v>58.02</v>
      </c>
      <c r="H126" s="22"/>
    </row>
    <row r="127" spans="1:8" x14ac:dyDescent="0.35">
      <c r="A127" s="18" t="s">
        <v>106</v>
      </c>
      <c r="B127" s="18" t="s">
        <v>121</v>
      </c>
      <c r="C127" s="18" t="s">
        <v>97</v>
      </c>
      <c r="D127" s="18" t="s">
        <v>96</v>
      </c>
      <c r="E127" s="18" t="s">
        <v>86</v>
      </c>
      <c r="F127" s="23">
        <v>62</v>
      </c>
      <c r="G127" s="22">
        <v>30.33</v>
      </c>
      <c r="H127" s="22"/>
    </row>
    <row r="128" spans="1:8" x14ac:dyDescent="0.35">
      <c r="A128" s="18" t="s">
        <v>106</v>
      </c>
      <c r="B128" s="18" t="s">
        <v>121</v>
      </c>
      <c r="C128" s="18" t="s">
        <v>92</v>
      </c>
      <c r="D128" s="18" t="s">
        <v>91</v>
      </c>
      <c r="E128" s="18" t="s">
        <v>95</v>
      </c>
      <c r="F128" s="23">
        <v>28</v>
      </c>
      <c r="G128" s="22">
        <v>79.25</v>
      </c>
      <c r="H128" s="22"/>
    </row>
    <row r="129" spans="1:8" x14ac:dyDescent="0.35">
      <c r="A129" s="18" t="s">
        <v>81</v>
      </c>
      <c r="B129" s="18" t="s">
        <v>101</v>
      </c>
      <c r="C129" s="18" t="s">
        <v>100</v>
      </c>
      <c r="D129" s="18" t="s">
        <v>113</v>
      </c>
      <c r="E129" s="18" t="s">
        <v>90</v>
      </c>
      <c r="F129" s="23">
        <v>574</v>
      </c>
      <c r="G129" s="22">
        <v>4.9400000000000004</v>
      </c>
      <c r="H129" s="22"/>
    </row>
    <row r="130" spans="1:8" x14ac:dyDescent="0.35">
      <c r="A130" s="18" t="s">
        <v>81</v>
      </c>
      <c r="B130" s="18" t="s">
        <v>101</v>
      </c>
      <c r="C130" s="18" t="s">
        <v>100</v>
      </c>
      <c r="D130" s="18" t="s">
        <v>103</v>
      </c>
      <c r="E130" s="18" t="s">
        <v>86</v>
      </c>
      <c r="F130" s="23">
        <v>50</v>
      </c>
      <c r="G130" s="22">
        <v>2.15</v>
      </c>
      <c r="H130" s="22"/>
    </row>
    <row r="131" spans="1:8" x14ac:dyDescent="0.35">
      <c r="A131" s="18" t="s">
        <v>88</v>
      </c>
      <c r="B131" s="18" t="s">
        <v>105</v>
      </c>
      <c r="C131" s="18" t="s">
        <v>97</v>
      </c>
      <c r="D131" s="18" t="s">
        <v>122</v>
      </c>
      <c r="E131" s="18" t="s">
        <v>86</v>
      </c>
      <c r="F131" s="23">
        <v>170</v>
      </c>
      <c r="G131" s="22">
        <v>42.35</v>
      </c>
      <c r="H131" s="22"/>
    </row>
    <row r="132" spans="1:8" x14ac:dyDescent="0.35">
      <c r="A132" s="18" t="s">
        <v>115</v>
      </c>
      <c r="B132" s="18" t="s">
        <v>116</v>
      </c>
      <c r="C132" s="18" t="s">
        <v>85</v>
      </c>
      <c r="D132" s="18" t="s">
        <v>84</v>
      </c>
      <c r="E132" s="18" t="s">
        <v>90</v>
      </c>
      <c r="F132" s="23">
        <v>404</v>
      </c>
      <c r="G132" s="22">
        <v>133.27000000000001</v>
      </c>
      <c r="H132" s="22"/>
    </row>
    <row r="133" spans="1:8" x14ac:dyDescent="0.35">
      <c r="A133" s="18" t="s">
        <v>93</v>
      </c>
      <c r="B133" s="18" t="s">
        <v>94</v>
      </c>
      <c r="C133" s="18" t="s">
        <v>85</v>
      </c>
      <c r="D133" s="18" t="s">
        <v>87</v>
      </c>
      <c r="E133" s="18" t="s">
        <v>86</v>
      </c>
      <c r="F133" s="23">
        <v>371</v>
      </c>
      <c r="G133" s="22">
        <v>49.67</v>
      </c>
      <c r="H133" s="22"/>
    </row>
    <row r="134" spans="1:8" x14ac:dyDescent="0.35">
      <c r="A134" s="18" t="s">
        <v>106</v>
      </c>
      <c r="B134" s="18" t="s">
        <v>107</v>
      </c>
      <c r="C134" s="18" t="s">
        <v>100</v>
      </c>
      <c r="D134" s="18" t="s">
        <v>113</v>
      </c>
      <c r="E134" s="18" t="s">
        <v>119</v>
      </c>
      <c r="F134" s="23">
        <v>90</v>
      </c>
      <c r="G134" s="22">
        <v>85</v>
      </c>
      <c r="H134" s="22"/>
    </row>
    <row r="135" spans="1:8" x14ac:dyDescent="0.35">
      <c r="A135" s="18" t="s">
        <v>93</v>
      </c>
      <c r="B135" s="18" t="s">
        <v>110</v>
      </c>
      <c r="C135" s="18" t="s">
        <v>100</v>
      </c>
      <c r="D135" s="18" t="s">
        <v>113</v>
      </c>
      <c r="E135" s="18" t="s">
        <v>95</v>
      </c>
      <c r="F135" s="23">
        <v>493</v>
      </c>
      <c r="G135" s="22">
        <v>74.02</v>
      </c>
      <c r="H135" s="22"/>
    </row>
    <row r="136" spans="1:8" x14ac:dyDescent="0.35">
      <c r="A136" s="18" t="s">
        <v>115</v>
      </c>
      <c r="B136" s="18" t="s">
        <v>116</v>
      </c>
      <c r="C136" s="18" t="s">
        <v>85</v>
      </c>
      <c r="D136" s="18" t="s">
        <v>104</v>
      </c>
      <c r="E136" s="18" t="s">
        <v>102</v>
      </c>
      <c r="F136" s="23">
        <v>577</v>
      </c>
      <c r="G136" s="22">
        <v>57.42</v>
      </c>
      <c r="H136" s="22"/>
    </row>
    <row r="137" spans="1:8" x14ac:dyDescent="0.35">
      <c r="A137" s="18" t="s">
        <v>93</v>
      </c>
      <c r="B137" s="18" t="s">
        <v>94</v>
      </c>
      <c r="C137" s="18" t="s">
        <v>92</v>
      </c>
      <c r="D137" s="18" t="s">
        <v>108</v>
      </c>
      <c r="E137" s="18" t="s">
        <v>90</v>
      </c>
      <c r="F137" s="23">
        <v>282</v>
      </c>
      <c r="G137" s="22">
        <v>131.91</v>
      </c>
      <c r="H137" s="22"/>
    </row>
    <row r="138" spans="1:8" x14ac:dyDescent="0.35">
      <c r="A138" s="18" t="s">
        <v>81</v>
      </c>
      <c r="B138" s="18" t="s">
        <v>101</v>
      </c>
      <c r="C138" s="18" t="s">
        <v>100</v>
      </c>
      <c r="D138" s="18" t="s">
        <v>120</v>
      </c>
      <c r="E138" s="18" t="s">
        <v>83</v>
      </c>
      <c r="F138" s="23">
        <v>538</v>
      </c>
      <c r="G138" s="22">
        <v>12.06</v>
      </c>
      <c r="H138" s="22"/>
    </row>
    <row r="139" spans="1:8" x14ac:dyDescent="0.35">
      <c r="A139" s="18" t="s">
        <v>115</v>
      </c>
      <c r="B139" s="18" t="s">
        <v>123</v>
      </c>
      <c r="C139" s="18" t="s">
        <v>97</v>
      </c>
      <c r="D139" s="18" t="s">
        <v>96</v>
      </c>
      <c r="E139" s="18" t="s">
        <v>83</v>
      </c>
      <c r="F139" s="23">
        <v>387</v>
      </c>
      <c r="G139" s="22">
        <v>56.22</v>
      </c>
      <c r="H139" s="22"/>
    </row>
    <row r="140" spans="1:8" x14ac:dyDescent="0.35">
      <c r="A140" s="18" t="s">
        <v>88</v>
      </c>
      <c r="B140" s="18" t="s">
        <v>89</v>
      </c>
      <c r="C140" s="18" t="s">
        <v>97</v>
      </c>
      <c r="D140" s="18" t="s">
        <v>109</v>
      </c>
      <c r="E140" s="18" t="s">
        <v>102</v>
      </c>
      <c r="F140" s="23">
        <v>269</v>
      </c>
      <c r="G140" s="22">
        <v>47.12</v>
      </c>
      <c r="H140" s="22"/>
    </row>
    <row r="141" spans="1:8" x14ac:dyDescent="0.35">
      <c r="A141" s="18" t="s">
        <v>115</v>
      </c>
      <c r="B141" s="18" t="s">
        <v>123</v>
      </c>
      <c r="C141" s="18" t="s">
        <v>85</v>
      </c>
      <c r="D141" s="18" t="s">
        <v>111</v>
      </c>
      <c r="E141" s="18" t="s">
        <v>119</v>
      </c>
      <c r="F141" s="23">
        <v>231</v>
      </c>
      <c r="G141" s="22">
        <v>27.77</v>
      </c>
      <c r="H141" s="22"/>
    </row>
    <row r="142" spans="1:8" x14ac:dyDescent="0.35">
      <c r="A142" s="18" t="s">
        <v>115</v>
      </c>
      <c r="B142" s="18" t="s">
        <v>117</v>
      </c>
      <c r="C142" s="18" t="s">
        <v>97</v>
      </c>
      <c r="D142" s="18" t="s">
        <v>109</v>
      </c>
      <c r="E142" s="18" t="s">
        <v>95</v>
      </c>
      <c r="F142" s="23">
        <v>466</v>
      </c>
      <c r="G142" s="22">
        <v>59.08</v>
      </c>
      <c r="H142" s="22"/>
    </row>
    <row r="143" spans="1:8" x14ac:dyDescent="0.35">
      <c r="A143" s="18" t="s">
        <v>93</v>
      </c>
      <c r="B143" s="18" t="s">
        <v>94</v>
      </c>
      <c r="C143" s="18" t="s">
        <v>100</v>
      </c>
      <c r="D143" s="18" t="s">
        <v>99</v>
      </c>
      <c r="E143" s="18" t="s">
        <v>90</v>
      </c>
      <c r="F143" s="23">
        <v>83</v>
      </c>
      <c r="G143" s="22">
        <v>23.59</v>
      </c>
      <c r="H143" s="22"/>
    </row>
    <row r="144" spans="1:8" x14ac:dyDescent="0.35">
      <c r="A144" s="18" t="s">
        <v>81</v>
      </c>
      <c r="B144" s="18" t="s">
        <v>101</v>
      </c>
      <c r="C144" s="18" t="s">
        <v>85</v>
      </c>
      <c r="D144" s="18" t="s">
        <v>84</v>
      </c>
      <c r="E144" s="18" t="s">
        <v>83</v>
      </c>
      <c r="F144" s="23">
        <v>430</v>
      </c>
      <c r="G144" s="22">
        <v>116.41</v>
      </c>
      <c r="H144" s="22"/>
    </row>
    <row r="145" spans="1:8" x14ac:dyDescent="0.35">
      <c r="A145" s="18" t="s">
        <v>81</v>
      </c>
      <c r="B145" s="18" t="s">
        <v>82</v>
      </c>
      <c r="C145" s="18" t="s">
        <v>97</v>
      </c>
      <c r="D145" s="18" t="s">
        <v>122</v>
      </c>
      <c r="E145" s="18" t="s">
        <v>83</v>
      </c>
      <c r="F145" s="23">
        <v>75</v>
      </c>
      <c r="G145" s="22">
        <v>74.400000000000006</v>
      </c>
      <c r="H145" s="22"/>
    </row>
    <row r="146" spans="1:8" x14ac:dyDescent="0.35">
      <c r="A146" s="18" t="s">
        <v>93</v>
      </c>
      <c r="B146" s="18" t="s">
        <v>94</v>
      </c>
      <c r="C146" s="18" t="s">
        <v>92</v>
      </c>
      <c r="D146" s="18" t="s">
        <v>91</v>
      </c>
      <c r="E146" s="18" t="s">
        <v>95</v>
      </c>
      <c r="F146" s="23">
        <v>588</v>
      </c>
      <c r="G146" s="22">
        <v>87.16</v>
      </c>
      <c r="H146" s="22"/>
    </row>
    <row r="147" spans="1:8" x14ac:dyDescent="0.35">
      <c r="A147" s="18" t="s">
        <v>81</v>
      </c>
      <c r="B147" s="18" t="s">
        <v>82</v>
      </c>
      <c r="C147" s="18" t="s">
        <v>85</v>
      </c>
      <c r="D147" s="18" t="s">
        <v>111</v>
      </c>
      <c r="E147" s="18" t="s">
        <v>119</v>
      </c>
      <c r="F147" s="23">
        <v>493</v>
      </c>
      <c r="G147" s="22">
        <v>103.62</v>
      </c>
      <c r="H147" s="22"/>
    </row>
    <row r="148" spans="1:8" x14ac:dyDescent="0.35">
      <c r="A148" s="18" t="s">
        <v>88</v>
      </c>
      <c r="B148" s="18" t="s">
        <v>98</v>
      </c>
      <c r="C148" s="18" t="s">
        <v>97</v>
      </c>
      <c r="D148" s="18" t="s">
        <v>96</v>
      </c>
      <c r="E148" s="18" t="s">
        <v>95</v>
      </c>
      <c r="F148" s="23">
        <v>339</v>
      </c>
      <c r="G148" s="22">
        <v>25.09</v>
      </c>
      <c r="H148" s="22"/>
    </row>
    <row r="149" spans="1:8" x14ac:dyDescent="0.35">
      <c r="A149" s="18" t="s">
        <v>93</v>
      </c>
      <c r="B149" s="18" t="s">
        <v>94</v>
      </c>
      <c r="C149" s="18" t="s">
        <v>100</v>
      </c>
      <c r="D149" s="18" t="s">
        <v>120</v>
      </c>
      <c r="E149" s="18" t="s">
        <v>119</v>
      </c>
      <c r="F149" s="23">
        <v>98</v>
      </c>
      <c r="G149" s="22">
        <v>9.7100000000000009</v>
      </c>
      <c r="H149" s="22"/>
    </row>
    <row r="150" spans="1:8" x14ac:dyDescent="0.35">
      <c r="A150" s="18" t="s">
        <v>81</v>
      </c>
      <c r="B150" s="18" t="s">
        <v>101</v>
      </c>
      <c r="C150" s="18" t="s">
        <v>100</v>
      </c>
      <c r="D150" s="18" t="s">
        <v>103</v>
      </c>
      <c r="E150" s="18" t="s">
        <v>90</v>
      </c>
      <c r="F150" s="23">
        <v>508</v>
      </c>
      <c r="G150" s="22">
        <v>32.659999999999997</v>
      </c>
      <c r="H150" s="22"/>
    </row>
    <row r="151" spans="1:8" x14ac:dyDescent="0.35">
      <c r="A151" s="18" t="s">
        <v>115</v>
      </c>
      <c r="B151" s="18" t="s">
        <v>123</v>
      </c>
      <c r="C151" s="18" t="s">
        <v>97</v>
      </c>
      <c r="D151" s="18" t="s">
        <v>96</v>
      </c>
      <c r="E151" s="18" t="s">
        <v>102</v>
      </c>
      <c r="F151" s="23">
        <v>224</v>
      </c>
      <c r="G151" s="22">
        <v>91.1</v>
      </c>
      <c r="H151" s="22"/>
    </row>
    <row r="152" spans="1:8" x14ac:dyDescent="0.35">
      <c r="A152" s="18" t="s">
        <v>106</v>
      </c>
      <c r="B152" s="18" t="s">
        <v>121</v>
      </c>
      <c r="C152" s="18" t="s">
        <v>85</v>
      </c>
      <c r="D152" s="18" t="s">
        <v>104</v>
      </c>
      <c r="E152" s="18" t="s">
        <v>102</v>
      </c>
      <c r="F152" s="23">
        <v>480</v>
      </c>
      <c r="G152" s="22">
        <v>116.47</v>
      </c>
      <c r="H152" s="22"/>
    </row>
    <row r="153" spans="1:8" x14ac:dyDescent="0.35">
      <c r="A153" s="18" t="s">
        <v>106</v>
      </c>
      <c r="B153" s="18" t="s">
        <v>107</v>
      </c>
      <c r="C153" s="18" t="s">
        <v>85</v>
      </c>
      <c r="D153" s="18" t="s">
        <v>104</v>
      </c>
      <c r="E153" s="18" t="s">
        <v>90</v>
      </c>
      <c r="F153" s="23">
        <v>48</v>
      </c>
      <c r="G153" s="22">
        <v>37.56</v>
      </c>
      <c r="H153" s="22"/>
    </row>
    <row r="154" spans="1:8" x14ac:dyDescent="0.35">
      <c r="A154" s="18" t="s">
        <v>88</v>
      </c>
      <c r="B154" s="18" t="s">
        <v>98</v>
      </c>
      <c r="C154" s="18" t="s">
        <v>97</v>
      </c>
      <c r="D154" s="18" t="s">
        <v>96</v>
      </c>
      <c r="E154" s="18" t="s">
        <v>119</v>
      </c>
      <c r="F154" s="23">
        <v>280</v>
      </c>
      <c r="G154" s="22">
        <v>59.92</v>
      </c>
      <c r="H154" s="22"/>
    </row>
    <row r="155" spans="1:8" x14ac:dyDescent="0.35">
      <c r="A155" s="18" t="s">
        <v>88</v>
      </c>
      <c r="B155" s="18" t="s">
        <v>89</v>
      </c>
      <c r="C155" s="18" t="s">
        <v>85</v>
      </c>
      <c r="D155" s="18" t="s">
        <v>111</v>
      </c>
      <c r="E155" s="18" t="s">
        <v>119</v>
      </c>
      <c r="F155" s="23">
        <v>302</v>
      </c>
      <c r="G155" s="22">
        <v>86.02</v>
      </c>
      <c r="H155" s="22"/>
    </row>
    <row r="156" spans="1:8" x14ac:dyDescent="0.35">
      <c r="A156" s="18" t="s">
        <v>106</v>
      </c>
      <c r="B156" s="18" t="s">
        <v>107</v>
      </c>
      <c r="C156" s="18" t="s">
        <v>100</v>
      </c>
      <c r="D156" s="18" t="s">
        <v>103</v>
      </c>
      <c r="E156" s="18" t="s">
        <v>86</v>
      </c>
      <c r="F156" s="23">
        <v>82</v>
      </c>
      <c r="G156" s="22">
        <v>94.07</v>
      </c>
      <c r="H156" s="22"/>
    </row>
    <row r="157" spans="1:8" x14ac:dyDescent="0.35">
      <c r="A157" s="18" t="s">
        <v>106</v>
      </c>
      <c r="B157" s="18" t="s">
        <v>107</v>
      </c>
      <c r="C157" s="18" t="s">
        <v>92</v>
      </c>
      <c r="D157" s="18" t="s">
        <v>118</v>
      </c>
      <c r="E157" s="18" t="s">
        <v>83</v>
      </c>
      <c r="F157" s="23">
        <v>284</v>
      </c>
      <c r="G157" s="22">
        <v>64.849999999999994</v>
      </c>
      <c r="H157" s="22"/>
    </row>
    <row r="158" spans="1:8" x14ac:dyDescent="0.35">
      <c r="A158" s="18" t="s">
        <v>115</v>
      </c>
      <c r="B158" s="18" t="s">
        <v>123</v>
      </c>
      <c r="C158" s="18" t="s">
        <v>85</v>
      </c>
      <c r="D158" s="18" t="s">
        <v>104</v>
      </c>
      <c r="E158" s="18" t="s">
        <v>119</v>
      </c>
      <c r="F158" s="23">
        <v>168</v>
      </c>
      <c r="G158" s="22">
        <v>41.04</v>
      </c>
      <c r="H158" s="22"/>
    </row>
    <row r="159" spans="1:8" x14ac:dyDescent="0.35">
      <c r="A159" s="18" t="s">
        <v>88</v>
      </c>
      <c r="B159" s="18" t="s">
        <v>105</v>
      </c>
      <c r="C159" s="18" t="s">
        <v>100</v>
      </c>
      <c r="D159" s="18" t="s">
        <v>113</v>
      </c>
      <c r="E159" s="18" t="s">
        <v>102</v>
      </c>
      <c r="F159" s="23">
        <v>394</v>
      </c>
      <c r="G159" s="22">
        <v>39.53</v>
      </c>
      <c r="H159" s="22"/>
    </row>
    <row r="160" spans="1:8" x14ac:dyDescent="0.35">
      <c r="A160" s="18" t="s">
        <v>93</v>
      </c>
      <c r="B160" s="18" t="s">
        <v>110</v>
      </c>
      <c r="C160" s="18" t="s">
        <v>85</v>
      </c>
      <c r="D160" s="18" t="s">
        <v>111</v>
      </c>
      <c r="E160" s="18" t="s">
        <v>102</v>
      </c>
      <c r="F160" s="23">
        <v>584</v>
      </c>
      <c r="G160" s="22">
        <v>87.81</v>
      </c>
      <c r="H160" s="22"/>
    </row>
    <row r="161" spans="1:8" x14ac:dyDescent="0.35">
      <c r="A161" s="18" t="s">
        <v>115</v>
      </c>
      <c r="B161" s="18" t="s">
        <v>123</v>
      </c>
      <c r="C161" s="18" t="s">
        <v>100</v>
      </c>
      <c r="D161" s="18" t="s">
        <v>120</v>
      </c>
      <c r="E161" s="18" t="s">
        <v>83</v>
      </c>
      <c r="F161" s="23">
        <v>292</v>
      </c>
      <c r="G161" s="22">
        <v>78.98</v>
      </c>
      <c r="H161" s="22"/>
    </row>
    <row r="162" spans="1:8" x14ac:dyDescent="0.35">
      <c r="A162" s="18" t="s">
        <v>88</v>
      </c>
      <c r="B162" s="18" t="s">
        <v>89</v>
      </c>
      <c r="C162" s="18" t="s">
        <v>85</v>
      </c>
      <c r="D162" s="18" t="s">
        <v>104</v>
      </c>
      <c r="E162" s="18" t="s">
        <v>83</v>
      </c>
      <c r="F162" s="23">
        <v>426</v>
      </c>
      <c r="G162" s="22">
        <v>60.89</v>
      </c>
      <c r="H162" s="22"/>
    </row>
    <row r="163" spans="1:8" x14ac:dyDescent="0.35">
      <c r="A163" s="18" t="s">
        <v>88</v>
      </c>
      <c r="B163" s="18" t="s">
        <v>98</v>
      </c>
      <c r="C163" s="18" t="s">
        <v>97</v>
      </c>
      <c r="D163" s="18" t="s">
        <v>109</v>
      </c>
      <c r="E163" s="18" t="s">
        <v>90</v>
      </c>
      <c r="F163" s="23">
        <v>178</v>
      </c>
      <c r="G163" s="22">
        <v>43.16</v>
      </c>
      <c r="H163" s="22"/>
    </row>
    <row r="164" spans="1:8" x14ac:dyDescent="0.35">
      <c r="A164" s="18" t="s">
        <v>115</v>
      </c>
      <c r="B164" s="18" t="s">
        <v>116</v>
      </c>
      <c r="C164" s="18" t="s">
        <v>100</v>
      </c>
      <c r="D164" s="18" t="s">
        <v>113</v>
      </c>
      <c r="E164" s="18" t="s">
        <v>86</v>
      </c>
      <c r="F164" s="23">
        <v>250</v>
      </c>
      <c r="G164" s="22">
        <v>12.37</v>
      </c>
      <c r="H164" s="22"/>
    </row>
    <row r="165" spans="1:8" x14ac:dyDescent="0.35">
      <c r="A165" s="18" t="s">
        <v>106</v>
      </c>
      <c r="B165" s="18" t="s">
        <v>107</v>
      </c>
      <c r="C165" s="18" t="s">
        <v>100</v>
      </c>
      <c r="D165" s="18" t="s">
        <v>120</v>
      </c>
      <c r="E165" s="18" t="s">
        <v>102</v>
      </c>
      <c r="F165" s="23">
        <v>294</v>
      </c>
      <c r="G165" s="22">
        <v>20.49</v>
      </c>
      <c r="H165" s="22"/>
    </row>
    <row r="166" spans="1:8" x14ac:dyDescent="0.35">
      <c r="A166" s="18" t="s">
        <v>115</v>
      </c>
      <c r="B166" s="18" t="s">
        <v>116</v>
      </c>
      <c r="C166" s="18" t="s">
        <v>85</v>
      </c>
      <c r="D166" s="18" t="s">
        <v>87</v>
      </c>
      <c r="E166" s="18" t="s">
        <v>86</v>
      </c>
      <c r="F166" s="23">
        <v>363</v>
      </c>
      <c r="G166" s="22">
        <v>79.55</v>
      </c>
      <c r="H166" s="22"/>
    </row>
    <row r="167" spans="1:8" x14ac:dyDescent="0.35">
      <c r="A167" s="18" t="s">
        <v>93</v>
      </c>
      <c r="B167" s="18" t="s">
        <v>94</v>
      </c>
      <c r="C167" s="18" t="s">
        <v>97</v>
      </c>
      <c r="D167" s="18" t="s">
        <v>109</v>
      </c>
      <c r="E167" s="18" t="s">
        <v>86</v>
      </c>
      <c r="F167" s="23">
        <v>372</v>
      </c>
      <c r="G167" s="22">
        <v>64.680000000000007</v>
      </c>
      <c r="H167" s="22"/>
    </row>
    <row r="168" spans="1:8" x14ac:dyDescent="0.35">
      <c r="A168" s="18" t="s">
        <v>81</v>
      </c>
      <c r="B168" s="18" t="s">
        <v>82</v>
      </c>
      <c r="C168" s="18" t="s">
        <v>85</v>
      </c>
      <c r="D168" s="18" t="s">
        <v>111</v>
      </c>
      <c r="E168" s="18" t="s">
        <v>90</v>
      </c>
      <c r="F168" s="23">
        <v>20</v>
      </c>
      <c r="G168" s="22">
        <v>96.68</v>
      </c>
      <c r="H168" s="22"/>
    </row>
    <row r="169" spans="1:8" x14ac:dyDescent="0.35">
      <c r="A169" s="18" t="s">
        <v>88</v>
      </c>
      <c r="B169" s="18" t="s">
        <v>105</v>
      </c>
      <c r="C169" s="18" t="s">
        <v>92</v>
      </c>
      <c r="D169" s="18" t="s">
        <v>118</v>
      </c>
      <c r="E169" s="18" t="s">
        <v>119</v>
      </c>
      <c r="F169" s="23">
        <v>240</v>
      </c>
      <c r="G169" s="22">
        <v>46.09</v>
      </c>
      <c r="H169" s="22"/>
    </row>
    <row r="170" spans="1:8" x14ac:dyDescent="0.35">
      <c r="A170" s="18" t="s">
        <v>106</v>
      </c>
      <c r="B170" s="18" t="s">
        <v>121</v>
      </c>
      <c r="C170" s="18" t="s">
        <v>97</v>
      </c>
      <c r="D170" s="18" t="s">
        <v>124</v>
      </c>
      <c r="E170" s="18" t="s">
        <v>102</v>
      </c>
      <c r="F170" s="23">
        <v>111</v>
      </c>
      <c r="G170" s="22">
        <v>112.15</v>
      </c>
      <c r="H170" s="22"/>
    </row>
    <row r="171" spans="1:8" x14ac:dyDescent="0.35">
      <c r="A171" s="18" t="s">
        <v>93</v>
      </c>
      <c r="B171" s="18" t="s">
        <v>94</v>
      </c>
      <c r="C171" s="18" t="s">
        <v>85</v>
      </c>
      <c r="D171" s="18" t="s">
        <v>104</v>
      </c>
      <c r="E171" s="18" t="s">
        <v>102</v>
      </c>
      <c r="F171" s="23">
        <v>445</v>
      </c>
      <c r="G171" s="22">
        <v>57.61</v>
      </c>
      <c r="H171" s="22"/>
    </row>
    <row r="172" spans="1:8" x14ac:dyDescent="0.35">
      <c r="A172" s="18" t="s">
        <v>81</v>
      </c>
      <c r="B172" s="18" t="s">
        <v>82</v>
      </c>
      <c r="C172" s="18" t="s">
        <v>100</v>
      </c>
      <c r="D172" s="18" t="s">
        <v>120</v>
      </c>
      <c r="E172" s="18" t="s">
        <v>102</v>
      </c>
      <c r="F172" s="23">
        <v>53</v>
      </c>
      <c r="G172" s="22">
        <v>116.25</v>
      </c>
      <c r="H172" s="22"/>
    </row>
    <row r="173" spans="1:8" x14ac:dyDescent="0.35">
      <c r="A173" s="18" t="s">
        <v>81</v>
      </c>
      <c r="B173" s="18" t="s">
        <v>82</v>
      </c>
      <c r="C173" s="18" t="s">
        <v>100</v>
      </c>
      <c r="D173" s="18" t="s">
        <v>103</v>
      </c>
      <c r="E173" s="18" t="s">
        <v>102</v>
      </c>
      <c r="F173" s="23">
        <v>535</v>
      </c>
      <c r="G173" s="22">
        <v>119.61</v>
      </c>
      <c r="H173" s="22"/>
    </row>
    <row r="174" spans="1:8" x14ac:dyDescent="0.35">
      <c r="A174" s="18" t="s">
        <v>81</v>
      </c>
      <c r="B174" s="18" t="s">
        <v>82</v>
      </c>
      <c r="C174" s="18" t="s">
        <v>100</v>
      </c>
      <c r="D174" s="18" t="s">
        <v>99</v>
      </c>
      <c r="E174" s="18" t="s">
        <v>86</v>
      </c>
      <c r="F174" s="23">
        <v>49</v>
      </c>
      <c r="G174" s="22">
        <v>27.75</v>
      </c>
      <c r="H174" s="22"/>
    </row>
    <row r="175" spans="1:8" x14ac:dyDescent="0.35">
      <c r="A175" s="18" t="s">
        <v>115</v>
      </c>
      <c r="B175" s="18" t="s">
        <v>123</v>
      </c>
      <c r="C175" s="18" t="s">
        <v>85</v>
      </c>
      <c r="D175" s="18" t="s">
        <v>87</v>
      </c>
      <c r="E175" s="18" t="s">
        <v>119</v>
      </c>
      <c r="F175" s="23">
        <v>431</v>
      </c>
      <c r="G175" s="22">
        <v>87.64</v>
      </c>
      <c r="H175" s="22"/>
    </row>
    <row r="176" spans="1:8" x14ac:dyDescent="0.35">
      <c r="A176" s="18" t="s">
        <v>81</v>
      </c>
      <c r="B176" s="18" t="s">
        <v>82</v>
      </c>
      <c r="C176" s="18" t="s">
        <v>100</v>
      </c>
      <c r="D176" s="18" t="s">
        <v>113</v>
      </c>
      <c r="E176" s="18" t="s">
        <v>95</v>
      </c>
      <c r="F176" s="23">
        <v>410</v>
      </c>
      <c r="G176" s="22">
        <v>55.25</v>
      </c>
      <c r="H176" s="22"/>
    </row>
    <row r="177" spans="1:8" x14ac:dyDescent="0.35">
      <c r="A177" s="18" t="s">
        <v>81</v>
      </c>
      <c r="B177" s="18" t="s">
        <v>101</v>
      </c>
      <c r="C177" s="18" t="s">
        <v>100</v>
      </c>
      <c r="D177" s="18" t="s">
        <v>120</v>
      </c>
      <c r="E177" s="18" t="s">
        <v>83</v>
      </c>
      <c r="F177" s="23">
        <v>180</v>
      </c>
      <c r="G177" s="22">
        <v>122.52</v>
      </c>
      <c r="H177" s="22"/>
    </row>
    <row r="178" spans="1:8" x14ac:dyDescent="0.35">
      <c r="A178" s="18" t="s">
        <v>106</v>
      </c>
      <c r="B178" s="18" t="s">
        <v>121</v>
      </c>
      <c r="C178" s="18" t="s">
        <v>100</v>
      </c>
      <c r="D178" s="18" t="s">
        <v>113</v>
      </c>
      <c r="E178" s="18" t="s">
        <v>119</v>
      </c>
      <c r="F178" s="23">
        <v>273</v>
      </c>
      <c r="G178" s="22">
        <v>100.9</v>
      </c>
      <c r="H178" s="22"/>
    </row>
    <row r="179" spans="1:8" x14ac:dyDescent="0.35">
      <c r="A179" s="18" t="s">
        <v>81</v>
      </c>
      <c r="B179" s="18" t="s">
        <v>101</v>
      </c>
      <c r="C179" s="18" t="s">
        <v>85</v>
      </c>
      <c r="D179" s="18" t="s">
        <v>87</v>
      </c>
      <c r="E179" s="18" t="s">
        <v>119</v>
      </c>
      <c r="F179" s="23">
        <v>432</v>
      </c>
      <c r="G179" s="22">
        <v>81.96</v>
      </c>
      <c r="H179" s="22"/>
    </row>
    <row r="180" spans="1:8" x14ac:dyDescent="0.35">
      <c r="A180" s="18" t="s">
        <v>81</v>
      </c>
      <c r="B180" s="18" t="s">
        <v>82</v>
      </c>
      <c r="C180" s="18" t="s">
        <v>92</v>
      </c>
      <c r="D180" s="18" t="s">
        <v>108</v>
      </c>
      <c r="E180" s="18" t="s">
        <v>112</v>
      </c>
      <c r="F180" s="23">
        <v>93</v>
      </c>
      <c r="G180" s="22">
        <v>116.69</v>
      </c>
      <c r="H180" s="22"/>
    </row>
    <row r="181" spans="1:8" x14ac:dyDescent="0.35">
      <c r="A181" s="18" t="s">
        <v>93</v>
      </c>
      <c r="B181" s="18" t="s">
        <v>94</v>
      </c>
      <c r="C181" s="18" t="s">
        <v>97</v>
      </c>
      <c r="D181" s="18" t="s">
        <v>96</v>
      </c>
      <c r="E181" s="18" t="s">
        <v>86</v>
      </c>
      <c r="F181" s="23">
        <v>526</v>
      </c>
      <c r="G181" s="22">
        <v>16.64</v>
      </c>
      <c r="H181" s="22"/>
    </row>
    <row r="182" spans="1:8" x14ac:dyDescent="0.35">
      <c r="A182" s="18" t="s">
        <v>88</v>
      </c>
      <c r="B182" s="18" t="s">
        <v>98</v>
      </c>
      <c r="C182" s="18" t="s">
        <v>85</v>
      </c>
      <c r="D182" s="18" t="s">
        <v>104</v>
      </c>
      <c r="E182" s="18" t="s">
        <v>102</v>
      </c>
      <c r="F182" s="23">
        <v>315</v>
      </c>
      <c r="G182" s="22">
        <v>2</v>
      </c>
      <c r="H182" s="22"/>
    </row>
    <row r="183" spans="1:8" x14ac:dyDescent="0.35">
      <c r="A183" s="18" t="s">
        <v>81</v>
      </c>
      <c r="B183" s="18" t="s">
        <v>82</v>
      </c>
      <c r="C183" s="18" t="s">
        <v>85</v>
      </c>
      <c r="D183" s="18" t="s">
        <v>84</v>
      </c>
      <c r="E183" s="18" t="s">
        <v>119</v>
      </c>
      <c r="F183" s="23">
        <v>50</v>
      </c>
      <c r="G183" s="22">
        <v>1.54</v>
      </c>
      <c r="H183" s="22"/>
    </row>
    <row r="184" spans="1:8" x14ac:dyDescent="0.35">
      <c r="A184" s="18" t="s">
        <v>88</v>
      </c>
      <c r="B184" s="18" t="s">
        <v>105</v>
      </c>
      <c r="C184" s="18" t="s">
        <v>85</v>
      </c>
      <c r="D184" s="18" t="s">
        <v>111</v>
      </c>
      <c r="E184" s="18" t="s">
        <v>119</v>
      </c>
      <c r="F184" s="23">
        <v>473</v>
      </c>
      <c r="G184" s="22">
        <v>42.75</v>
      </c>
      <c r="H184" s="22"/>
    </row>
    <row r="185" spans="1:8" x14ac:dyDescent="0.35">
      <c r="A185" s="18" t="s">
        <v>81</v>
      </c>
      <c r="B185" s="18" t="s">
        <v>82</v>
      </c>
      <c r="C185" s="18" t="s">
        <v>92</v>
      </c>
      <c r="D185" s="18" t="s">
        <v>118</v>
      </c>
      <c r="E185" s="18" t="s">
        <v>112</v>
      </c>
      <c r="F185" s="23">
        <v>544</v>
      </c>
      <c r="G185" s="22">
        <v>43.73</v>
      </c>
      <c r="H185" s="22"/>
    </row>
    <row r="186" spans="1:8" x14ac:dyDescent="0.35">
      <c r="A186" s="18" t="s">
        <v>106</v>
      </c>
      <c r="B186" s="18" t="s">
        <v>107</v>
      </c>
      <c r="C186" s="18" t="s">
        <v>97</v>
      </c>
      <c r="D186" s="18" t="s">
        <v>124</v>
      </c>
      <c r="E186" s="18" t="s">
        <v>102</v>
      </c>
      <c r="F186" s="23">
        <v>84</v>
      </c>
      <c r="G186" s="22">
        <v>7.32</v>
      </c>
      <c r="H186" s="22"/>
    </row>
    <row r="187" spans="1:8" x14ac:dyDescent="0.35">
      <c r="A187" s="18" t="s">
        <v>81</v>
      </c>
      <c r="B187" s="18" t="s">
        <v>101</v>
      </c>
      <c r="C187" s="18" t="s">
        <v>100</v>
      </c>
      <c r="D187" s="18" t="s">
        <v>103</v>
      </c>
      <c r="E187" s="18" t="s">
        <v>112</v>
      </c>
      <c r="F187" s="23">
        <v>313</v>
      </c>
      <c r="G187" s="22">
        <v>145.54</v>
      </c>
      <c r="H187" s="22"/>
    </row>
    <row r="188" spans="1:8" x14ac:dyDescent="0.35">
      <c r="A188" s="18" t="s">
        <v>115</v>
      </c>
      <c r="B188" s="18" t="s">
        <v>123</v>
      </c>
      <c r="C188" s="18" t="s">
        <v>92</v>
      </c>
      <c r="D188" s="18" t="s">
        <v>108</v>
      </c>
      <c r="E188" s="18" t="s">
        <v>90</v>
      </c>
      <c r="F188" s="23">
        <v>134</v>
      </c>
      <c r="G188" s="22">
        <v>113.89</v>
      </c>
      <c r="H188" s="22"/>
    </row>
    <row r="189" spans="1:8" x14ac:dyDescent="0.35">
      <c r="A189" s="18" t="s">
        <v>106</v>
      </c>
      <c r="B189" s="18" t="s">
        <v>107</v>
      </c>
      <c r="C189" s="18" t="s">
        <v>92</v>
      </c>
      <c r="D189" s="18" t="s">
        <v>91</v>
      </c>
      <c r="E189" s="18" t="s">
        <v>83</v>
      </c>
      <c r="F189" s="23">
        <v>516</v>
      </c>
      <c r="G189" s="22">
        <v>43.99</v>
      </c>
      <c r="H189" s="22"/>
    </row>
    <row r="190" spans="1:8" x14ac:dyDescent="0.35">
      <c r="A190" s="18" t="s">
        <v>88</v>
      </c>
      <c r="B190" s="18" t="s">
        <v>98</v>
      </c>
      <c r="C190" s="18" t="s">
        <v>92</v>
      </c>
      <c r="D190" s="18" t="s">
        <v>108</v>
      </c>
      <c r="E190" s="18" t="s">
        <v>102</v>
      </c>
      <c r="F190" s="23">
        <v>326</v>
      </c>
      <c r="G190" s="22">
        <v>95.52</v>
      </c>
      <c r="H190" s="22"/>
    </row>
    <row r="191" spans="1:8" x14ac:dyDescent="0.35">
      <c r="A191" s="18" t="s">
        <v>81</v>
      </c>
      <c r="B191" s="18" t="s">
        <v>82</v>
      </c>
      <c r="C191" s="18" t="s">
        <v>97</v>
      </c>
      <c r="D191" s="18" t="s">
        <v>109</v>
      </c>
      <c r="E191" s="18" t="s">
        <v>119</v>
      </c>
      <c r="F191" s="23">
        <v>529</v>
      </c>
      <c r="G191" s="22">
        <v>56.66</v>
      </c>
      <c r="H191" s="22"/>
    </row>
    <row r="192" spans="1:8" x14ac:dyDescent="0.35">
      <c r="A192" s="18" t="s">
        <v>106</v>
      </c>
      <c r="B192" s="18" t="s">
        <v>107</v>
      </c>
      <c r="C192" s="18" t="s">
        <v>85</v>
      </c>
      <c r="D192" s="18" t="s">
        <v>104</v>
      </c>
      <c r="E192" s="18" t="s">
        <v>112</v>
      </c>
      <c r="F192" s="23">
        <v>98</v>
      </c>
      <c r="G192" s="22">
        <v>139.96</v>
      </c>
      <c r="H192" s="22"/>
    </row>
    <row r="193" spans="1:8" x14ac:dyDescent="0.35">
      <c r="A193" s="18" t="s">
        <v>88</v>
      </c>
      <c r="B193" s="18" t="s">
        <v>89</v>
      </c>
      <c r="C193" s="18" t="s">
        <v>100</v>
      </c>
      <c r="D193" s="18" t="s">
        <v>120</v>
      </c>
      <c r="E193" s="18" t="s">
        <v>83</v>
      </c>
      <c r="F193" s="23">
        <v>147</v>
      </c>
      <c r="G193" s="22">
        <v>142.46</v>
      </c>
      <c r="H193" s="22"/>
    </row>
    <row r="194" spans="1:8" x14ac:dyDescent="0.35">
      <c r="A194" s="18" t="s">
        <v>81</v>
      </c>
      <c r="B194" s="18" t="s">
        <v>101</v>
      </c>
      <c r="C194" s="18" t="s">
        <v>92</v>
      </c>
      <c r="D194" s="18" t="s">
        <v>91</v>
      </c>
      <c r="E194" s="18" t="s">
        <v>102</v>
      </c>
      <c r="F194" s="23">
        <v>391</v>
      </c>
      <c r="G194" s="22">
        <v>102.64</v>
      </c>
      <c r="H194" s="22"/>
    </row>
    <row r="195" spans="1:8" x14ac:dyDescent="0.35">
      <c r="A195" s="18" t="s">
        <v>93</v>
      </c>
      <c r="B195" s="18" t="s">
        <v>94</v>
      </c>
      <c r="C195" s="18" t="s">
        <v>85</v>
      </c>
      <c r="D195" s="18" t="s">
        <v>87</v>
      </c>
      <c r="E195" s="18" t="s">
        <v>95</v>
      </c>
      <c r="F195" s="23">
        <v>78</v>
      </c>
      <c r="G195" s="22">
        <v>4.8099999999999996</v>
      </c>
      <c r="H195" s="22"/>
    </row>
    <row r="196" spans="1:8" x14ac:dyDescent="0.35">
      <c r="A196" s="18" t="s">
        <v>106</v>
      </c>
      <c r="B196" s="18" t="s">
        <v>107</v>
      </c>
      <c r="C196" s="18" t="s">
        <v>92</v>
      </c>
      <c r="D196" s="18" t="s">
        <v>118</v>
      </c>
      <c r="E196" s="18" t="s">
        <v>83</v>
      </c>
      <c r="F196" s="23">
        <v>434</v>
      </c>
      <c r="G196" s="22">
        <v>86.09</v>
      </c>
      <c r="H196" s="22"/>
    </row>
    <row r="197" spans="1:8" x14ac:dyDescent="0.35">
      <c r="A197" s="18" t="s">
        <v>81</v>
      </c>
      <c r="B197" s="18" t="s">
        <v>101</v>
      </c>
      <c r="C197" s="18" t="s">
        <v>97</v>
      </c>
      <c r="D197" s="18" t="s">
        <v>109</v>
      </c>
      <c r="E197" s="18" t="s">
        <v>83</v>
      </c>
      <c r="F197" s="23">
        <v>76</v>
      </c>
      <c r="G197" s="22">
        <v>58.15</v>
      </c>
      <c r="H197" s="22"/>
    </row>
    <row r="198" spans="1:8" x14ac:dyDescent="0.35">
      <c r="A198" s="18" t="s">
        <v>93</v>
      </c>
      <c r="B198" s="18" t="s">
        <v>94</v>
      </c>
      <c r="C198" s="18" t="s">
        <v>92</v>
      </c>
      <c r="D198" s="18" t="s">
        <v>91</v>
      </c>
      <c r="E198" s="18" t="s">
        <v>90</v>
      </c>
      <c r="F198" s="23">
        <v>204</v>
      </c>
      <c r="G198" s="22">
        <v>29.98</v>
      </c>
      <c r="H198" s="22"/>
    </row>
    <row r="199" spans="1:8" x14ac:dyDescent="0.35">
      <c r="A199" s="18" t="s">
        <v>81</v>
      </c>
      <c r="B199" s="18" t="s">
        <v>101</v>
      </c>
      <c r="C199" s="18" t="s">
        <v>97</v>
      </c>
      <c r="D199" s="18" t="s">
        <v>109</v>
      </c>
      <c r="E199" s="18" t="s">
        <v>83</v>
      </c>
      <c r="F199" s="23">
        <v>434</v>
      </c>
      <c r="G199" s="22">
        <v>34.19</v>
      </c>
      <c r="H199" s="22"/>
    </row>
    <row r="200" spans="1:8" x14ac:dyDescent="0.35">
      <c r="A200" s="18" t="s">
        <v>81</v>
      </c>
      <c r="B200" s="18" t="s">
        <v>101</v>
      </c>
      <c r="C200" s="18" t="s">
        <v>97</v>
      </c>
      <c r="D200" s="18" t="s">
        <v>109</v>
      </c>
      <c r="E200" s="18" t="s">
        <v>119</v>
      </c>
      <c r="F200" s="23">
        <v>117</v>
      </c>
      <c r="G200" s="22">
        <v>47.11</v>
      </c>
      <c r="H200" s="22"/>
    </row>
    <row r="201" spans="1:8" x14ac:dyDescent="0.35">
      <c r="A201" s="18" t="s">
        <v>81</v>
      </c>
      <c r="B201" s="18" t="s">
        <v>101</v>
      </c>
      <c r="C201" s="18" t="s">
        <v>97</v>
      </c>
      <c r="D201" s="18" t="s">
        <v>109</v>
      </c>
      <c r="E201" s="18" t="s">
        <v>83</v>
      </c>
      <c r="F201" s="23">
        <v>22</v>
      </c>
      <c r="G201" s="22">
        <v>30.35</v>
      </c>
      <c r="H201" s="22"/>
    </row>
    <row r="202" spans="1:8" x14ac:dyDescent="0.35">
      <c r="A202" s="18" t="s">
        <v>81</v>
      </c>
      <c r="B202" s="18" t="s">
        <v>101</v>
      </c>
      <c r="C202" s="18" t="s">
        <v>85</v>
      </c>
      <c r="D202" s="18" t="s">
        <v>104</v>
      </c>
      <c r="E202" s="18" t="s">
        <v>86</v>
      </c>
      <c r="F202" s="23">
        <v>371</v>
      </c>
      <c r="G202" s="22">
        <v>52.63</v>
      </c>
      <c r="H202" s="22"/>
    </row>
    <row r="203" spans="1:8" x14ac:dyDescent="0.35">
      <c r="A203" s="18" t="s">
        <v>115</v>
      </c>
      <c r="B203" s="18" t="s">
        <v>117</v>
      </c>
      <c r="C203" s="18" t="s">
        <v>85</v>
      </c>
      <c r="D203" s="18" t="s">
        <v>84</v>
      </c>
      <c r="E203" s="18" t="s">
        <v>86</v>
      </c>
      <c r="F203" s="23">
        <v>322</v>
      </c>
      <c r="G203" s="22">
        <v>47.3</v>
      </c>
      <c r="H203" s="22"/>
    </row>
    <row r="204" spans="1:8" x14ac:dyDescent="0.35">
      <c r="A204" s="18" t="s">
        <v>106</v>
      </c>
      <c r="B204" s="18" t="s">
        <v>121</v>
      </c>
      <c r="C204" s="18" t="s">
        <v>85</v>
      </c>
      <c r="D204" s="18" t="s">
        <v>111</v>
      </c>
      <c r="E204" s="18" t="s">
        <v>119</v>
      </c>
      <c r="F204" s="23">
        <v>589</v>
      </c>
      <c r="G204" s="22">
        <v>144.87</v>
      </c>
      <c r="H204" s="22"/>
    </row>
    <row r="205" spans="1:8" x14ac:dyDescent="0.35">
      <c r="A205" s="18" t="s">
        <v>81</v>
      </c>
      <c r="B205" s="18" t="s">
        <v>101</v>
      </c>
      <c r="C205" s="18" t="s">
        <v>85</v>
      </c>
      <c r="D205" s="18" t="s">
        <v>84</v>
      </c>
      <c r="E205" s="18" t="s">
        <v>90</v>
      </c>
      <c r="F205" s="23">
        <v>249</v>
      </c>
      <c r="G205" s="22">
        <v>131.19999999999999</v>
      </c>
      <c r="H205" s="22"/>
    </row>
    <row r="206" spans="1:8" x14ac:dyDescent="0.35">
      <c r="A206" s="18" t="s">
        <v>93</v>
      </c>
      <c r="B206" s="18" t="s">
        <v>94</v>
      </c>
      <c r="C206" s="18" t="s">
        <v>97</v>
      </c>
      <c r="D206" s="18" t="s">
        <v>109</v>
      </c>
      <c r="E206" s="18" t="s">
        <v>102</v>
      </c>
      <c r="F206" s="23">
        <v>210</v>
      </c>
      <c r="G206" s="22">
        <v>87.12</v>
      </c>
      <c r="H206" s="22"/>
    </row>
    <row r="207" spans="1:8" x14ac:dyDescent="0.35">
      <c r="A207" s="18" t="s">
        <v>106</v>
      </c>
      <c r="B207" s="18" t="s">
        <v>121</v>
      </c>
      <c r="C207" s="18" t="s">
        <v>97</v>
      </c>
      <c r="D207" s="18" t="s">
        <v>109</v>
      </c>
      <c r="E207" s="18" t="s">
        <v>119</v>
      </c>
      <c r="F207" s="23">
        <v>120</v>
      </c>
      <c r="G207" s="22">
        <v>93.14</v>
      </c>
      <c r="H207" s="22"/>
    </row>
    <row r="208" spans="1:8" x14ac:dyDescent="0.35">
      <c r="A208" s="18" t="s">
        <v>93</v>
      </c>
      <c r="B208" s="18" t="s">
        <v>110</v>
      </c>
      <c r="C208" s="18" t="s">
        <v>92</v>
      </c>
      <c r="D208" s="18" t="s">
        <v>108</v>
      </c>
      <c r="E208" s="18" t="s">
        <v>90</v>
      </c>
      <c r="F208" s="23">
        <v>259</v>
      </c>
      <c r="G208" s="22">
        <v>86.34</v>
      </c>
      <c r="H208" s="2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619C-0BB6-4243-A85E-88BD9939854C}">
  <dimension ref="A1:H208"/>
  <sheetViews>
    <sheetView showGridLines="0" workbookViewId="0">
      <selection activeCell="A4" sqref="A4"/>
    </sheetView>
  </sheetViews>
  <sheetFormatPr defaultRowHeight="14.5" x14ac:dyDescent="0.35"/>
  <cols>
    <col min="1" max="1" width="10.36328125" customWidth="1"/>
    <col min="2" max="2" width="12" bestFit="1" customWidth="1"/>
    <col min="3" max="3" width="10.7265625" bestFit="1" customWidth="1"/>
    <col min="4" max="4" width="15.90625" bestFit="1" customWidth="1"/>
    <col min="5" max="5" width="15.08984375" bestFit="1" customWidth="1"/>
    <col min="6" max="6" width="10.453125" bestFit="1" customWidth="1"/>
    <col min="7" max="7" width="11.7265625" bestFit="1" customWidth="1"/>
    <col min="8" max="8" width="13.7265625" bestFit="1" customWidth="1"/>
  </cols>
  <sheetData>
    <row r="1" spans="1:8" x14ac:dyDescent="0.35">
      <c r="A1" t="s">
        <v>255</v>
      </c>
      <c r="G1" t="s">
        <v>258</v>
      </c>
    </row>
    <row r="2" spans="1:8" x14ac:dyDescent="0.35">
      <c r="A2" t="s">
        <v>259</v>
      </c>
    </row>
    <row r="3" spans="1:8" x14ac:dyDescent="0.35">
      <c r="A3" t="s">
        <v>325</v>
      </c>
    </row>
    <row r="4" spans="1:8" x14ac:dyDescent="0.35">
      <c r="A4" t="s">
        <v>292</v>
      </c>
    </row>
    <row r="5" spans="1:8" x14ac:dyDescent="0.35">
      <c r="A5" t="s">
        <v>293</v>
      </c>
    </row>
    <row r="6" spans="1:8" x14ac:dyDescent="0.35">
      <c r="A6" t="s">
        <v>260</v>
      </c>
    </row>
    <row r="8" spans="1:8" ht="29" x14ac:dyDescent="0.35">
      <c r="A8" s="24" t="s">
        <v>76</v>
      </c>
      <c r="B8" s="24" t="s">
        <v>77</v>
      </c>
      <c r="C8" s="24" t="s">
        <v>78</v>
      </c>
      <c r="D8" s="24" t="s">
        <v>73</v>
      </c>
      <c r="E8" s="24" t="s">
        <v>68</v>
      </c>
      <c r="F8" s="68" t="s">
        <v>257</v>
      </c>
      <c r="G8" s="68" t="s">
        <v>80</v>
      </c>
      <c r="H8" s="68" t="s">
        <v>256</v>
      </c>
    </row>
    <row r="9" spans="1:8" x14ac:dyDescent="0.35">
      <c r="A9" s="13" t="s">
        <v>81</v>
      </c>
      <c r="B9" s="13" t="s">
        <v>82</v>
      </c>
      <c r="C9" s="13" t="s">
        <v>83</v>
      </c>
      <c r="D9" s="13" t="s">
        <v>84</v>
      </c>
      <c r="E9" s="13" t="s">
        <v>85</v>
      </c>
      <c r="F9" s="13">
        <v>201</v>
      </c>
      <c r="G9" s="13">
        <v>31.17</v>
      </c>
      <c r="H9" s="13">
        <v>100</v>
      </c>
    </row>
    <row r="10" spans="1:8" x14ac:dyDescent="0.35">
      <c r="A10" s="13" t="s">
        <v>81</v>
      </c>
      <c r="B10" s="13" t="s">
        <v>82</v>
      </c>
      <c r="C10" s="13" t="s">
        <v>86</v>
      </c>
      <c r="D10" s="13" t="s">
        <v>87</v>
      </c>
      <c r="E10" s="13" t="s">
        <v>85</v>
      </c>
      <c r="F10" s="13">
        <v>269</v>
      </c>
      <c r="G10" s="13">
        <v>0.9</v>
      </c>
      <c r="H10" s="13">
        <v>100</v>
      </c>
    </row>
    <row r="11" spans="1:8" x14ac:dyDescent="0.35">
      <c r="A11" s="13" t="s">
        <v>88</v>
      </c>
      <c r="B11" s="13" t="s">
        <v>89</v>
      </c>
      <c r="C11" s="13" t="s">
        <v>90</v>
      </c>
      <c r="D11" s="13" t="s">
        <v>91</v>
      </c>
      <c r="E11" s="13" t="s">
        <v>92</v>
      </c>
      <c r="F11" s="13">
        <v>224</v>
      </c>
      <c r="G11" s="13">
        <v>21.48</v>
      </c>
      <c r="H11" s="13">
        <v>200</v>
      </c>
    </row>
    <row r="12" spans="1:8" x14ac:dyDescent="0.35">
      <c r="A12" s="13" t="s">
        <v>93</v>
      </c>
      <c r="B12" s="13" t="s">
        <v>94</v>
      </c>
      <c r="C12" s="13" t="s">
        <v>95</v>
      </c>
      <c r="D12" s="13" t="s">
        <v>96</v>
      </c>
      <c r="E12" s="13" t="s">
        <v>97</v>
      </c>
      <c r="F12" s="13">
        <v>446</v>
      </c>
      <c r="G12" s="13">
        <v>144.94999999999999</v>
      </c>
      <c r="H12" s="13">
        <v>50</v>
      </c>
    </row>
    <row r="13" spans="1:8" x14ac:dyDescent="0.35">
      <c r="A13" s="13" t="s">
        <v>88</v>
      </c>
      <c r="B13" s="13" t="s">
        <v>98</v>
      </c>
      <c r="C13" s="13" t="s">
        <v>95</v>
      </c>
      <c r="D13" s="13" t="s">
        <v>99</v>
      </c>
      <c r="E13" s="13" t="s">
        <v>100</v>
      </c>
      <c r="F13" s="13">
        <v>377</v>
      </c>
      <c r="G13" s="13">
        <v>40.17</v>
      </c>
      <c r="H13" s="13">
        <v>50</v>
      </c>
    </row>
    <row r="14" spans="1:8" x14ac:dyDescent="0.35">
      <c r="A14" s="13" t="s">
        <v>81</v>
      </c>
      <c r="B14" s="13" t="s">
        <v>101</v>
      </c>
      <c r="C14" s="13" t="s">
        <v>102</v>
      </c>
      <c r="D14" s="13" t="s">
        <v>103</v>
      </c>
      <c r="E14" s="13" t="s">
        <v>100</v>
      </c>
      <c r="F14" s="13">
        <v>354</v>
      </c>
      <c r="G14" s="13">
        <v>85.84</v>
      </c>
      <c r="H14" s="13">
        <v>50</v>
      </c>
    </row>
    <row r="15" spans="1:8" x14ac:dyDescent="0.35">
      <c r="A15" s="13" t="s">
        <v>81</v>
      </c>
      <c r="B15" s="13" t="s">
        <v>82</v>
      </c>
      <c r="C15" s="13" t="s">
        <v>83</v>
      </c>
      <c r="D15" s="13" t="s">
        <v>104</v>
      </c>
      <c r="E15" s="13" t="s">
        <v>85</v>
      </c>
      <c r="F15" s="13">
        <v>391</v>
      </c>
      <c r="G15" s="13">
        <v>132.27000000000001</v>
      </c>
      <c r="H15" s="13">
        <v>100</v>
      </c>
    </row>
    <row r="16" spans="1:8" x14ac:dyDescent="0.35">
      <c r="A16" s="13" t="s">
        <v>88</v>
      </c>
      <c r="B16" s="13" t="s">
        <v>105</v>
      </c>
      <c r="C16" s="13" t="s">
        <v>86</v>
      </c>
      <c r="D16" s="13" t="s">
        <v>91</v>
      </c>
      <c r="E16" s="13" t="s">
        <v>92</v>
      </c>
      <c r="F16" s="13">
        <v>193</v>
      </c>
      <c r="G16" s="13">
        <v>60.7</v>
      </c>
      <c r="H16" s="13">
        <v>200</v>
      </c>
    </row>
    <row r="17" spans="1:8" x14ac:dyDescent="0.35">
      <c r="A17" s="13" t="s">
        <v>106</v>
      </c>
      <c r="B17" s="13" t="s">
        <v>107</v>
      </c>
      <c r="C17" s="13" t="s">
        <v>86</v>
      </c>
      <c r="D17" s="13" t="s">
        <v>96</v>
      </c>
      <c r="E17" s="13" t="s">
        <v>97</v>
      </c>
      <c r="F17" s="13">
        <v>64</v>
      </c>
      <c r="G17" s="13">
        <v>75.16</v>
      </c>
      <c r="H17" s="13">
        <v>50</v>
      </c>
    </row>
    <row r="18" spans="1:8" x14ac:dyDescent="0.35">
      <c r="A18" s="13" t="s">
        <v>106</v>
      </c>
      <c r="B18" s="13" t="s">
        <v>107</v>
      </c>
      <c r="C18" s="13" t="s">
        <v>95</v>
      </c>
      <c r="D18" s="13" t="s">
        <v>108</v>
      </c>
      <c r="E18" s="13" t="s">
        <v>92</v>
      </c>
      <c r="F18" s="13">
        <v>522</v>
      </c>
      <c r="G18" s="13">
        <v>1.92</v>
      </c>
      <c r="H18" s="13">
        <v>200</v>
      </c>
    </row>
    <row r="19" spans="1:8" x14ac:dyDescent="0.35">
      <c r="A19" s="13" t="s">
        <v>88</v>
      </c>
      <c r="B19" s="13" t="s">
        <v>105</v>
      </c>
      <c r="C19" s="13" t="s">
        <v>102</v>
      </c>
      <c r="D19" s="13" t="s">
        <v>87</v>
      </c>
      <c r="E19" s="13" t="s">
        <v>85</v>
      </c>
      <c r="F19" s="13">
        <v>136</v>
      </c>
      <c r="G19" s="13">
        <v>148.41</v>
      </c>
      <c r="H19" s="13">
        <v>100</v>
      </c>
    </row>
    <row r="20" spans="1:8" x14ac:dyDescent="0.35">
      <c r="A20" s="13" t="s">
        <v>106</v>
      </c>
      <c r="B20" s="13" t="s">
        <v>107</v>
      </c>
      <c r="C20" s="13" t="s">
        <v>102</v>
      </c>
      <c r="D20" s="13" t="s">
        <v>109</v>
      </c>
      <c r="E20" s="13" t="s">
        <v>97</v>
      </c>
      <c r="F20" s="13">
        <v>225</v>
      </c>
      <c r="G20" s="13">
        <v>15.7</v>
      </c>
      <c r="H20" s="13">
        <v>50</v>
      </c>
    </row>
    <row r="21" spans="1:8" x14ac:dyDescent="0.35">
      <c r="A21" s="13" t="s">
        <v>93</v>
      </c>
      <c r="B21" s="13" t="s">
        <v>110</v>
      </c>
      <c r="C21" s="13" t="s">
        <v>95</v>
      </c>
      <c r="D21" s="13" t="s">
        <v>87</v>
      </c>
      <c r="E21" s="13" t="s">
        <v>85</v>
      </c>
      <c r="F21" s="13">
        <v>46</v>
      </c>
      <c r="G21" s="13">
        <v>113.72</v>
      </c>
      <c r="H21" s="13">
        <v>100</v>
      </c>
    </row>
    <row r="22" spans="1:8" x14ac:dyDescent="0.35">
      <c r="A22" s="13" t="s">
        <v>88</v>
      </c>
      <c r="B22" s="13" t="s">
        <v>98</v>
      </c>
      <c r="C22" s="13" t="s">
        <v>83</v>
      </c>
      <c r="D22" s="13" t="s">
        <v>84</v>
      </c>
      <c r="E22" s="13" t="s">
        <v>85</v>
      </c>
      <c r="F22" s="13">
        <v>72</v>
      </c>
      <c r="G22" s="13">
        <v>92.44</v>
      </c>
      <c r="H22" s="13">
        <v>100</v>
      </c>
    </row>
    <row r="23" spans="1:8" x14ac:dyDescent="0.35">
      <c r="A23" s="13" t="s">
        <v>93</v>
      </c>
      <c r="B23" s="13" t="s">
        <v>94</v>
      </c>
      <c r="C23" s="13" t="s">
        <v>86</v>
      </c>
      <c r="D23" s="13" t="s">
        <v>104</v>
      </c>
      <c r="E23" s="13" t="s">
        <v>85</v>
      </c>
      <c r="F23" s="13">
        <v>102</v>
      </c>
      <c r="G23" s="13">
        <v>57.26</v>
      </c>
      <c r="H23" s="13">
        <v>100</v>
      </c>
    </row>
    <row r="24" spans="1:8" x14ac:dyDescent="0.35">
      <c r="A24" s="13" t="s">
        <v>88</v>
      </c>
      <c r="B24" s="13" t="s">
        <v>98</v>
      </c>
      <c r="C24" s="13" t="s">
        <v>86</v>
      </c>
      <c r="D24" s="13" t="s">
        <v>111</v>
      </c>
      <c r="E24" s="13" t="s">
        <v>85</v>
      </c>
      <c r="F24" s="13">
        <v>178</v>
      </c>
      <c r="G24" s="13">
        <v>44.87</v>
      </c>
      <c r="H24" s="13">
        <v>100</v>
      </c>
    </row>
    <row r="25" spans="1:8" x14ac:dyDescent="0.35">
      <c r="A25" s="13" t="s">
        <v>93</v>
      </c>
      <c r="B25" s="13" t="s">
        <v>94</v>
      </c>
      <c r="C25" s="13" t="s">
        <v>112</v>
      </c>
      <c r="D25" s="13" t="s">
        <v>109</v>
      </c>
      <c r="E25" s="13" t="s">
        <v>97</v>
      </c>
      <c r="F25" s="13">
        <v>280</v>
      </c>
      <c r="G25" s="13">
        <v>143.16999999999999</v>
      </c>
      <c r="H25" s="13">
        <v>50</v>
      </c>
    </row>
    <row r="26" spans="1:8" x14ac:dyDescent="0.35">
      <c r="A26" s="13" t="s">
        <v>106</v>
      </c>
      <c r="B26" s="13" t="s">
        <v>107</v>
      </c>
      <c r="C26" s="13" t="s">
        <v>112</v>
      </c>
      <c r="D26" s="13" t="s">
        <v>113</v>
      </c>
      <c r="E26" s="13" t="s">
        <v>100</v>
      </c>
      <c r="F26" s="13">
        <v>48</v>
      </c>
      <c r="G26" s="13">
        <v>69.510000000000005</v>
      </c>
      <c r="H26" s="13">
        <v>50</v>
      </c>
    </row>
    <row r="27" spans="1:8" x14ac:dyDescent="0.35">
      <c r="A27" s="13" t="s">
        <v>81</v>
      </c>
      <c r="B27" s="13" t="s">
        <v>101</v>
      </c>
      <c r="C27" s="13" t="s">
        <v>86</v>
      </c>
      <c r="D27" s="13" t="s">
        <v>114</v>
      </c>
      <c r="E27" s="13" t="s">
        <v>92</v>
      </c>
      <c r="F27" s="13">
        <v>190</v>
      </c>
      <c r="G27" s="13">
        <v>137.07</v>
      </c>
      <c r="H27" s="13">
        <v>200</v>
      </c>
    </row>
    <row r="28" spans="1:8" x14ac:dyDescent="0.35">
      <c r="A28" s="13" t="s">
        <v>115</v>
      </c>
      <c r="B28" s="13" t="s">
        <v>116</v>
      </c>
      <c r="C28" s="13" t="s">
        <v>95</v>
      </c>
      <c r="D28" s="13" t="s">
        <v>103</v>
      </c>
      <c r="E28" s="13" t="s">
        <v>100</v>
      </c>
      <c r="F28" s="13">
        <v>537</v>
      </c>
      <c r="G28" s="13">
        <v>132.54</v>
      </c>
      <c r="H28" s="13">
        <v>50</v>
      </c>
    </row>
    <row r="29" spans="1:8" x14ac:dyDescent="0.35">
      <c r="A29" s="13" t="s">
        <v>106</v>
      </c>
      <c r="B29" s="13" t="s">
        <v>107</v>
      </c>
      <c r="C29" s="13" t="s">
        <v>112</v>
      </c>
      <c r="D29" s="13" t="s">
        <v>96</v>
      </c>
      <c r="E29" s="13" t="s">
        <v>97</v>
      </c>
      <c r="F29" s="13">
        <v>455</v>
      </c>
      <c r="G29" s="13">
        <v>84.31</v>
      </c>
      <c r="H29" s="13">
        <v>50</v>
      </c>
    </row>
    <row r="30" spans="1:8" x14ac:dyDescent="0.35">
      <c r="A30" s="13" t="s">
        <v>115</v>
      </c>
      <c r="B30" s="13" t="s">
        <v>117</v>
      </c>
      <c r="C30" s="13" t="s">
        <v>86</v>
      </c>
      <c r="D30" s="13" t="s">
        <v>118</v>
      </c>
      <c r="E30" s="13" t="s">
        <v>92</v>
      </c>
      <c r="F30" s="13">
        <v>319</v>
      </c>
      <c r="G30" s="13">
        <v>71.86</v>
      </c>
      <c r="H30" s="13">
        <v>200</v>
      </c>
    </row>
    <row r="31" spans="1:8" x14ac:dyDescent="0.35">
      <c r="A31" s="13" t="s">
        <v>115</v>
      </c>
      <c r="B31" s="13" t="s">
        <v>117</v>
      </c>
      <c r="C31" s="13" t="s">
        <v>119</v>
      </c>
      <c r="D31" s="13" t="s">
        <v>96</v>
      </c>
      <c r="E31" s="13" t="s">
        <v>97</v>
      </c>
      <c r="F31" s="13">
        <v>521</v>
      </c>
      <c r="G31" s="13">
        <v>145.24</v>
      </c>
      <c r="H31" s="13">
        <v>50</v>
      </c>
    </row>
    <row r="32" spans="1:8" x14ac:dyDescent="0.35">
      <c r="A32" s="13" t="s">
        <v>88</v>
      </c>
      <c r="B32" s="13" t="s">
        <v>98</v>
      </c>
      <c r="C32" s="13" t="s">
        <v>119</v>
      </c>
      <c r="D32" s="13" t="s">
        <v>96</v>
      </c>
      <c r="E32" s="13" t="s">
        <v>97</v>
      </c>
      <c r="F32" s="13">
        <v>238</v>
      </c>
      <c r="G32" s="13">
        <v>40.380000000000003</v>
      </c>
      <c r="H32" s="13">
        <v>50</v>
      </c>
    </row>
    <row r="33" spans="1:8" x14ac:dyDescent="0.35">
      <c r="A33" s="13" t="s">
        <v>88</v>
      </c>
      <c r="B33" s="13" t="s">
        <v>98</v>
      </c>
      <c r="C33" s="13" t="s">
        <v>119</v>
      </c>
      <c r="D33" s="13" t="s">
        <v>84</v>
      </c>
      <c r="E33" s="13" t="s">
        <v>85</v>
      </c>
      <c r="F33" s="13">
        <v>76</v>
      </c>
      <c r="G33" s="13">
        <v>15.4</v>
      </c>
      <c r="H33" s="13">
        <v>100</v>
      </c>
    </row>
    <row r="34" spans="1:8" x14ac:dyDescent="0.35">
      <c r="A34" s="13" t="s">
        <v>88</v>
      </c>
      <c r="B34" s="13" t="s">
        <v>98</v>
      </c>
      <c r="C34" s="13" t="s">
        <v>119</v>
      </c>
      <c r="D34" s="13" t="s">
        <v>91</v>
      </c>
      <c r="E34" s="13" t="s">
        <v>92</v>
      </c>
      <c r="F34" s="13">
        <v>130</v>
      </c>
      <c r="G34" s="13">
        <v>84.36</v>
      </c>
      <c r="H34" s="13">
        <v>200</v>
      </c>
    </row>
    <row r="35" spans="1:8" x14ac:dyDescent="0.35">
      <c r="A35" s="13" t="s">
        <v>88</v>
      </c>
      <c r="B35" s="13" t="s">
        <v>89</v>
      </c>
      <c r="C35" s="13" t="s">
        <v>95</v>
      </c>
      <c r="D35" s="13" t="s">
        <v>120</v>
      </c>
      <c r="E35" s="13" t="s">
        <v>100</v>
      </c>
      <c r="F35" s="13">
        <v>468</v>
      </c>
      <c r="G35" s="13">
        <v>55.22</v>
      </c>
      <c r="H35" s="13">
        <v>50</v>
      </c>
    </row>
    <row r="36" spans="1:8" x14ac:dyDescent="0.35">
      <c r="A36" s="13" t="s">
        <v>88</v>
      </c>
      <c r="B36" s="13" t="s">
        <v>105</v>
      </c>
      <c r="C36" s="13" t="s">
        <v>102</v>
      </c>
      <c r="D36" s="13" t="s">
        <v>109</v>
      </c>
      <c r="E36" s="13" t="s">
        <v>97</v>
      </c>
      <c r="F36" s="13">
        <v>121</v>
      </c>
      <c r="G36" s="13">
        <v>69.209999999999994</v>
      </c>
      <c r="H36" s="13">
        <v>50</v>
      </c>
    </row>
    <row r="37" spans="1:8" x14ac:dyDescent="0.35">
      <c r="A37" s="13" t="s">
        <v>81</v>
      </c>
      <c r="B37" s="13" t="s">
        <v>82</v>
      </c>
      <c r="C37" s="13" t="s">
        <v>83</v>
      </c>
      <c r="D37" s="13" t="s">
        <v>87</v>
      </c>
      <c r="E37" s="13" t="s">
        <v>85</v>
      </c>
      <c r="F37" s="13">
        <v>163</v>
      </c>
      <c r="G37" s="13">
        <v>55.7</v>
      </c>
      <c r="H37" s="13">
        <v>100</v>
      </c>
    </row>
    <row r="38" spans="1:8" x14ac:dyDescent="0.35">
      <c r="A38" s="13" t="s">
        <v>115</v>
      </c>
      <c r="B38" s="13" t="s">
        <v>117</v>
      </c>
      <c r="C38" s="13" t="s">
        <v>90</v>
      </c>
      <c r="D38" s="13" t="s">
        <v>113</v>
      </c>
      <c r="E38" s="13" t="s">
        <v>100</v>
      </c>
      <c r="F38" s="13">
        <v>242</v>
      </c>
      <c r="G38" s="13">
        <v>105.69</v>
      </c>
      <c r="H38" s="13">
        <v>50</v>
      </c>
    </row>
    <row r="39" spans="1:8" x14ac:dyDescent="0.35">
      <c r="A39" s="13" t="s">
        <v>93</v>
      </c>
      <c r="B39" s="13" t="s">
        <v>110</v>
      </c>
      <c r="C39" s="13" t="s">
        <v>119</v>
      </c>
      <c r="D39" s="13" t="s">
        <v>108</v>
      </c>
      <c r="E39" s="13" t="s">
        <v>92</v>
      </c>
      <c r="F39" s="13">
        <v>254</v>
      </c>
      <c r="G39" s="13">
        <v>14.28</v>
      </c>
      <c r="H39" s="13">
        <v>200</v>
      </c>
    </row>
    <row r="40" spans="1:8" x14ac:dyDescent="0.35">
      <c r="A40" s="13" t="s">
        <v>93</v>
      </c>
      <c r="B40" s="13" t="s">
        <v>110</v>
      </c>
      <c r="C40" s="13" t="s">
        <v>95</v>
      </c>
      <c r="D40" s="13" t="s">
        <v>120</v>
      </c>
      <c r="E40" s="13" t="s">
        <v>100</v>
      </c>
      <c r="F40" s="13">
        <v>382</v>
      </c>
      <c r="G40" s="13">
        <v>111.1</v>
      </c>
      <c r="H40" s="13">
        <v>50</v>
      </c>
    </row>
    <row r="41" spans="1:8" x14ac:dyDescent="0.35">
      <c r="A41" s="13" t="s">
        <v>93</v>
      </c>
      <c r="B41" s="13" t="s">
        <v>94</v>
      </c>
      <c r="C41" s="13" t="s">
        <v>83</v>
      </c>
      <c r="D41" s="13" t="s">
        <v>120</v>
      </c>
      <c r="E41" s="13" t="s">
        <v>100</v>
      </c>
      <c r="F41" s="13">
        <v>580</v>
      </c>
      <c r="G41" s="13">
        <v>84.99</v>
      </c>
      <c r="H41" s="13">
        <v>50</v>
      </c>
    </row>
    <row r="42" spans="1:8" x14ac:dyDescent="0.35">
      <c r="A42" s="13" t="s">
        <v>115</v>
      </c>
      <c r="B42" s="13" t="s">
        <v>116</v>
      </c>
      <c r="C42" s="13" t="s">
        <v>112</v>
      </c>
      <c r="D42" s="13" t="s">
        <v>118</v>
      </c>
      <c r="E42" s="13" t="s">
        <v>92</v>
      </c>
      <c r="F42" s="13">
        <v>500</v>
      </c>
      <c r="G42" s="13">
        <v>52.01</v>
      </c>
      <c r="H42" s="13">
        <v>200</v>
      </c>
    </row>
    <row r="43" spans="1:8" x14ac:dyDescent="0.35">
      <c r="A43" s="13" t="s">
        <v>93</v>
      </c>
      <c r="B43" s="13" t="s">
        <v>110</v>
      </c>
      <c r="C43" s="13" t="s">
        <v>83</v>
      </c>
      <c r="D43" s="13" t="s">
        <v>111</v>
      </c>
      <c r="E43" s="13" t="s">
        <v>85</v>
      </c>
      <c r="F43" s="13">
        <v>261</v>
      </c>
      <c r="G43" s="13">
        <v>11.81</v>
      </c>
      <c r="H43" s="13">
        <v>100</v>
      </c>
    </row>
    <row r="44" spans="1:8" x14ac:dyDescent="0.35">
      <c r="A44" s="13" t="s">
        <v>106</v>
      </c>
      <c r="B44" s="13" t="s">
        <v>107</v>
      </c>
      <c r="C44" s="13" t="s">
        <v>90</v>
      </c>
      <c r="D44" s="13" t="s">
        <v>114</v>
      </c>
      <c r="E44" s="13" t="s">
        <v>92</v>
      </c>
      <c r="F44" s="13">
        <v>77</v>
      </c>
      <c r="G44" s="13">
        <v>10.73</v>
      </c>
      <c r="H44" s="13">
        <v>200</v>
      </c>
    </row>
    <row r="45" spans="1:8" x14ac:dyDescent="0.35">
      <c r="A45" s="13" t="s">
        <v>81</v>
      </c>
      <c r="B45" s="13" t="s">
        <v>82</v>
      </c>
      <c r="C45" s="13" t="s">
        <v>95</v>
      </c>
      <c r="D45" s="13" t="s">
        <v>108</v>
      </c>
      <c r="E45" s="13" t="s">
        <v>92</v>
      </c>
      <c r="F45" s="13">
        <v>216</v>
      </c>
      <c r="G45" s="13">
        <v>26.98</v>
      </c>
      <c r="H45" s="13">
        <v>200</v>
      </c>
    </row>
    <row r="46" spans="1:8" x14ac:dyDescent="0.35">
      <c r="A46" s="13" t="s">
        <v>106</v>
      </c>
      <c r="B46" s="13" t="s">
        <v>121</v>
      </c>
      <c r="C46" s="13" t="s">
        <v>90</v>
      </c>
      <c r="D46" s="13" t="s">
        <v>113</v>
      </c>
      <c r="E46" s="13" t="s">
        <v>100</v>
      </c>
      <c r="F46" s="13">
        <v>578</v>
      </c>
      <c r="G46" s="13">
        <v>33.96</v>
      </c>
      <c r="H46" s="13">
        <v>50</v>
      </c>
    </row>
    <row r="47" spans="1:8" x14ac:dyDescent="0.35">
      <c r="A47" s="13" t="s">
        <v>88</v>
      </c>
      <c r="B47" s="13" t="s">
        <v>105</v>
      </c>
      <c r="C47" s="13" t="s">
        <v>102</v>
      </c>
      <c r="D47" s="13" t="s">
        <v>120</v>
      </c>
      <c r="E47" s="13" t="s">
        <v>100</v>
      </c>
      <c r="F47" s="13">
        <v>528</v>
      </c>
      <c r="G47" s="13">
        <v>125.6</v>
      </c>
      <c r="H47" s="13">
        <v>50</v>
      </c>
    </row>
    <row r="48" spans="1:8" x14ac:dyDescent="0.35">
      <c r="A48" s="13" t="s">
        <v>88</v>
      </c>
      <c r="B48" s="13" t="s">
        <v>105</v>
      </c>
      <c r="C48" s="13" t="s">
        <v>112</v>
      </c>
      <c r="D48" s="13" t="s">
        <v>122</v>
      </c>
      <c r="E48" s="13" t="s">
        <v>97</v>
      </c>
      <c r="F48" s="13">
        <v>392</v>
      </c>
      <c r="G48" s="13">
        <v>131.85</v>
      </c>
      <c r="H48" s="13">
        <v>50</v>
      </c>
    </row>
    <row r="49" spans="1:8" x14ac:dyDescent="0.35">
      <c r="A49" s="13" t="s">
        <v>106</v>
      </c>
      <c r="B49" s="13" t="s">
        <v>121</v>
      </c>
      <c r="C49" s="13" t="s">
        <v>119</v>
      </c>
      <c r="D49" s="13" t="s">
        <v>109</v>
      </c>
      <c r="E49" s="13" t="s">
        <v>97</v>
      </c>
      <c r="F49" s="13">
        <v>588</v>
      </c>
      <c r="G49" s="13">
        <v>80.349999999999994</v>
      </c>
      <c r="H49" s="13">
        <v>50</v>
      </c>
    </row>
    <row r="50" spans="1:8" x14ac:dyDescent="0.35">
      <c r="A50" s="13" t="s">
        <v>115</v>
      </c>
      <c r="B50" s="13" t="s">
        <v>117</v>
      </c>
      <c r="C50" s="13" t="s">
        <v>86</v>
      </c>
      <c r="D50" s="13" t="s">
        <v>87</v>
      </c>
      <c r="E50" s="13" t="s">
        <v>85</v>
      </c>
      <c r="F50" s="13">
        <v>236</v>
      </c>
      <c r="G50" s="13">
        <v>56.03</v>
      </c>
      <c r="H50" s="13">
        <v>100</v>
      </c>
    </row>
    <row r="51" spans="1:8" x14ac:dyDescent="0.35">
      <c r="A51" s="13" t="s">
        <v>115</v>
      </c>
      <c r="B51" s="13" t="s">
        <v>123</v>
      </c>
      <c r="C51" s="13" t="s">
        <v>102</v>
      </c>
      <c r="D51" s="13" t="s">
        <v>108</v>
      </c>
      <c r="E51" s="13" t="s">
        <v>92</v>
      </c>
      <c r="F51" s="13">
        <v>446</v>
      </c>
      <c r="G51" s="13">
        <v>139.44</v>
      </c>
      <c r="H51" s="13">
        <v>200</v>
      </c>
    </row>
    <row r="52" spans="1:8" x14ac:dyDescent="0.35">
      <c r="A52" s="13" t="s">
        <v>106</v>
      </c>
      <c r="B52" s="13" t="s">
        <v>107</v>
      </c>
      <c r="C52" s="13" t="s">
        <v>102</v>
      </c>
      <c r="D52" s="13" t="s">
        <v>104</v>
      </c>
      <c r="E52" s="13" t="s">
        <v>85</v>
      </c>
      <c r="F52" s="13">
        <v>239</v>
      </c>
      <c r="G52" s="13">
        <v>149.12</v>
      </c>
      <c r="H52" s="13">
        <v>100</v>
      </c>
    </row>
    <row r="53" spans="1:8" x14ac:dyDescent="0.35">
      <c r="A53" s="13" t="s">
        <v>115</v>
      </c>
      <c r="B53" s="13" t="s">
        <v>116</v>
      </c>
      <c r="C53" s="13" t="s">
        <v>90</v>
      </c>
      <c r="D53" s="13" t="s">
        <v>113</v>
      </c>
      <c r="E53" s="13" t="s">
        <v>100</v>
      </c>
      <c r="F53" s="13">
        <v>488</v>
      </c>
      <c r="G53" s="13">
        <v>89.6</v>
      </c>
      <c r="H53" s="13">
        <v>50</v>
      </c>
    </row>
    <row r="54" spans="1:8" x14ac:dyDescent="0.35">
      <c r="A54" s="13" t="s">
        <v>106</v>
      </c>
      <c r="B54" s="13" t="s">
        <v>107</v>
      </c>
      <c r="C54" s="13" t="s">
        <v>119</v>
      </c>
      <c r="D54" s="13" t="s">
        <v>99</v>
      </c>
      <c r="E54" s="13" t="s">
        <v>100</v>
      </c>
      <c r="F54" s="13">
        <v>327</v>
      </c>
      <c r="G54" s="13">
        <v>56.08</v>
      </c>
      <c r="H54" s="13">
        <v>50</v>
      </c>
    </row>
    <row r="55" spans="1:8" x14ac:dyDescent="0.35">
      <c r="A55" s="13" t="s">
        <v>93</v>
      </c>
      <c r="B55" s="13" t="s">
        <v>110</v>
      </c>
      <c r="C55" s="13" t="s">
        <v>102</v>
      </c>
      <c r="D55" s="13" t="s">
        <v>99</v>
      </c>
      <c r="E55" s="13" t="s">
        <v>100</v>
      </c>
      <c r="F55" s="13">
        <v>441</v>
      </c>
      <c r="G55" s="13">
        <v>106.1</v>
      </c>
      <c r="H55" s="13">
        <v>50</v>
      </c>
    </row>
    <row r="56" spans="1:8" x14ac:dyDescent="0.35">
      <c r="A56" s="13" t="s">
        <v>106</v>
      </c>
      <c r="B56" s="13" t="s">
        <v>121</v>
      </c>
      <c r="C56" s="13" t="s">
        <v>95</v>
      </c>
      <c r="D56" s="13" t="s">
        <v>108</v>
      </c>
      <c r="E56" s="13" t="s">
        <v>92</v>
      </c>
      <c r="F56" s="13">
        <v>116</v>
      </c>
      <c r="G56" s="13">
        <v>92.09</v>
      </c>
      <c r="H56" s="13">
        <v>200</v>
      </c>
    </row>
    <row r="57" spans="1:8" x14ac:dyDescent="0.35">
      <c r="A57" s="13" t="s">
        <v>93</v>
      </c>
      <c r="B57" s="13" t="s">
        <v>94</v>
      </c>
      <c r="C57" s="13" t="s">
        <v>112</v>
      </c>
      <c r="D57" s="13" t="s">
        <v>104</v>
      </c>
      <c r="E57" s="13" t="s">
        <v>85</v>
      </c>
      <c r="F57" s="13">
        <v>142</v>
      </c>
      <c r="G57" s="13">
        <v>139.01</v>
      </c>
      <c r="H57" s="13">
        <v>100</v>
      </c>
    </row>
    <row r="58" spans="1:8" x14ac:dyDescent="0.35">
      <c r="A58" s="13" t="s">
        <v>93</v>
      </c>
      <c r="B58" s="13" t="s">
        <v>94</v>
      </c>
      <c r="C58" s="13" t="s">
        <v>86</v>
      </c>
      <c r="D58" s="13" t="s">
        <v>91</v>
      </c>
      <c r="E58" s="13" t="s">
        <v>92</v>
      </c>
      <c r="F58" s="13">
        <v>414</v>
      </c>
      <c r="G58" s="13">
        <v>133.66</v>
      </c>
      <c r="H58" s="13">
        <v>200</v>
      </c>
    </row>
    <row r="59" spans="1:8" x14ac:dyDescent="0.35">
      <c r="A59" s="13" t="s">
        <v>88</v>
      </c>
      <c r="B59" s="13" t="s">
        <v>89</v>
      </c>
      <c r="C59" s="13" t="s">
        <v>112</v>
      </c>
      <c r="D59" s="13" t="s">
        <v>124</v>
      </c>
      <c r="E59" s="13" t="s">
        <v>97</v>
      </c>
      <c r="F59" s="13">
        <v>268</v>
      </c>
      <c r="G59" s="13">
        <v>19.77</v>
      </c>
      <c r="H59" s="13">
        <v>50</v>
      </c>
    </row>
    <row r="60" spans="1:8" x14ac:dyDescent="0.35">
      <c r="A60" s="13" t="s">
        <v>115</v>
      </c>
      <c r="B60" s="13" t="s">
        <v>117</v>
      </c>
      <c r="C60" s="13" t="s">
        <v>86</v>
      </c>
      <c r="D60" s="13" t="s">
        <v>96</v>
      </c>
      <c r="E60" s="13" t="s">
        <v>97</v>
      </c>
      <c r="F60" s="13">
        <v>161</v>
      </c>
      <c r="G60" s="13">
        <v>24.52</v>
      </c>
      <c r="H60" s="13">
        <v>50</v>
      </c>
    </row>
    <row r="61" spans="1:8" x14ac:dyDescent="0.35">
      <c r="A61" s="13" t="s">
        <v>106</v>
      </c>
      <c r="B61" s="13" t="s">
        <v>107</v>
      </c>
      <c r="C61" s="13" t="s">
        <v>83</v>
      </c>
      <c r="D61" s="13" t="s">
        <v>113</v>
      </c>
      <c r="E61" s="13" t="s">
        <v>100</v>
      </c>
      <c r="F61" s="13">
        <v>386</v>
      </c>
      <c r="G61" s="13">
        <v>66.69</v>
      </c>
      <c r="H61" s="13">
        <v>50</v>
      </c>
    </row>
    <row r="62" spans="1:8" x14ac:dyDescent="0.35">
      <c r="A62" s="13" t="s">
        <v>88</v>
      </c>
      <c r="B62" s="13" t="s">
        <v>98</v>
      </c>
      <c r="C62" s="13" t="s">
        <v>102</v>
      </c>
      <c r="D62" s="13" t="s">
        <v>118</v>
      </c>
      <c r="E62" s="13" t="s">
        <v>92</v>
      </c>
      <c r="F62" s="13">
        <v>510</v>
      </c>
      <c r="G62" s="13">
        <v>97.83</v>
      </c>
      <c r="H62" s="13">
        <v>200</v>
      </c>
    </row>
    <row r="63" spans="1:8" x14ac:dyDescent="0.35">
      <c r="A63" s="13" t="s">
        <v>93</v>
      </c>
      <c r="B63" s="13" t="s">
        <v>110</v>
      </c>
      <c r="C63" s="13" t="s">
        <v>95</v>
      </c>
      <c r="D63" s="13" t="s">
        <v>118</v>
      </c>
      <c r="E63" s="13" t="s">
        <v>92</v>
      </c>
      <c r="F63" s="13">
        <v>124</v>
      </c>
      <c r="G63" s="13">
        <v>17.27</v>
      </c>
      <c r="H63" s="13">
        <v>200</v>
      </c>
    </row>
    <row r="64" spans="1:8" x14ac:dyDescent="0.35">
      <c r="A64" s="13" t="s">
        <v>88</v>
      </c>
      <c r="B64" s="13" t="s">
        <v>98</v>
      </c>
      <c r="C64" s="13" t="s">
        <v>90</v>
      </c>
      <c r="D64" s="13" t="s">
        <v>104</v>
      </c>
      <c r="E64" s="13" t="s">
        <v>85</v>
      </c>
      <c r="F64" s="13">
        <v>67</v>
      </c>
      <c r="G64" s="13">
        <v>26.3</v>
      </c>
      <c r="H64" s="13">
        <v>100</v>
      </c>
    </row>
    <row r="65" spans="1:8" x14ac:dyDescent="0.35">
      <c r="A65" s="13" t="s">
        <v>81</v>
      </c>
      <c r="B65" s="13" t="s">
        <v>101</v>
      </c>
      <c r="C65" s="13" t="s">
        <v>112</v>
      </c>
      <c r="D65" s="13" t="s">
        <v>118</v>
      </c>
      <c r="E65" s="13" t="s">
        <v>92</v>
      </c>
      <c r="F65" s="13">
        <v>90</v>
      </c>
      <c r="G65" s="13">
        <v>71.69</v>
      </c>
      <c r="H65" s="13">
        <v>200</v>
      </c>
    </row>
    <row r="66" spans="1:8" x14ac:dyDescent="0.35">
      <c r="A66" s="13" t="s">
        <v>115</v>
      </c>
      <c r="B66" s="13" t="s">
        <v>116</v>
      </c>
      <c r="C66" s="13" t="s">
        <v>119</v>
      </c>
      <c r="D66" s="13" t="s">
        <v>99</v>
      </c>
      <c r="E66" s="13" t="s">
        <v>100</v>
      </c>
      <c r="F66" s="13">
        <v>542</v>
      </c>
      <c r="G66" s="13">
        <v>138.38</v>
      </c>
      <c r="H66" s="13">
        <v>50</v>
      </c>
    </row>
    <row r="67" spans="1:8" x14ac:dyDescent="0.35">
      <c r="A67" s="13" t="s">
        <v>88</v>
      </c>
      <c r="B67" s="13" t="s">
        <v>89</v>
      </c>
      <c r="C67" s="13" t="s">
        <v>95</v>
      </c>
      <c r="D67" s="13" t="s">
        <v>103</v>
      </c>
      <c r="E67" s="13" t="s">
        <v>100</v>
      </c>
      <c r="F67" s="13">
        <v>190</v>
      </c>
      <c r="G67" s="13">
        <v>100.49</v>
      </c>
      <c r="H67" s="13">
        <v>50</v>
      </c>
    </row>
    <row r="68" spans="1:8" x14ac:dyDescent="0.35">
      <c r="A68" s="13" t="s">
        <v>81</v>
      </c>
      <c r="B68" s="13" t="s">
        <v>82</v>
      </c>
      <c r="C68" s="13" t="s">
        <v>112</v>
      </c>
      <c r="D68" s="13" t="s">
        <v>108</v>
      </c>
      <c r="E68" s="13" t="s">
        <v>92</v>
      </c>
      <c r="F68" s="13">
        <v>167</v>
      </c>
      <c r="G68" s="13">
        <v>40.53</v>
      </c>
      <c r="H68" s="13">
        <v>200</v>
      </c>
    </row>
    <row r="69" spans="1:8" x14ac:dyDescent="0.35">
      <c r="A69" s="13" t="s">
        <v>93</v>
      </c>
      <c r="B69" s="13" t="s">
        <v>110</v>
      </c>
      <c r="C69" s="13" t="s">
        <v>102</v>
      </c>
      <c r="D69" s="13" t="s">
        <v>113</v>
      </c>
      <c r="E69" s="13" t="s">
        <v>100</v>
      </c>
      <c r="F69" s="13">
        <v>298</v>
      </c>
      <c r="G69" s="13">
        <v>119.29</v>
      </c>
      <c r="H69" s="13">
        <v>50</v>
      </c>
    </row>
    <row r="70" spans="1:8" x14ac:dyDescent="0.35">
      <c r="A70" s="13" t="s">
        <v>81</v>
      </c>
      <c r="B70" s="13" t="s">
        <v>101</v>
      </c>
      <c r="C70" s="13" t="s">
        <v>90</v>
      </c>
      <c r="D70" s="13" t="s">
        <v>118</v>
      </c>
      <c r="E70" s="13" t="s">
        <v>92</v>
      </c>
      <c r="F70" s="13">
        <v>557</v>
      </c>
      <c r="G70" s="13">
        <v>22.64</v>
      </c>
      <c r="H70" s="13">
        <v>200</v>
      </c>
    </row>
    <row r="71" spans="1:8" x14ac:dyDescent="0.35">
      <c r="A71" s="13" t="s">
        <v>106</v>
      </c>
      <c r="B71" s="13" t="s">
        <v>121</v>
      </c>
      <c r="C71" s="13" t="s">
        <v>119</v>
      </c>
      <c r="D71" s="13" t="s">
        <v>114</v>
      </c>
      <c r="E71" s="13" t="s">
        <v>92</v>
      </c>
      <c r="F71" s="13">
        <v>600</v>
      </c>
      <c r="G71" s="13">
        <v>86.72</v>
      </c>
      <c r="H71" s="13">
        <v>200</v>
      </c>
    </row>
    <row r="72" spans="1:8" x14ac:dyDescent="0.35">
      <c r="A72" s="13" t="s">
        <v>81</v>
      </c>
      <c r="B72" s="13" t="s">
        <v>82</v>
      </c>
      <c r="C72" s="13" t="s">
        <v>95</v>
      </c>
      <c r="D72" s="13" t="s">
        <v>96</v>
      </c>
      <c r="E72" s="13" t="s">
        <v>97</v>
      </c>
      <c r="F72" s="13">
        <v>399</v>
      </c>
      <c r="G72" s="13">
        <v>94.38</v>
      </c>
      <c r="H72" s="13">
        <v>50</v>
      </c>
    </row>
    <row r="73" spans="1:8" x14ac:dyDescent="0.35">
      <c r="A73" s="13" t="s">
        <v>88</v>
      </c>
      <c r="B73" s="13" t="s">
        <v>98</v>
      </c>
      <c r="C73" s="13" t="s">
        <v>119</v>
      </c>
      <c r="D73" s="13" t="s">
        <v>113</v>
      </c>
      <c r="E73" s="13" t="s">
        <v>100</v>
      </c>
      <c r="F73" s="13">
        <v>348</v>
      </c>
      <c r="G73" s="13">
        <v>147.18</v>
      </c>
      <c r="H73" s="13">
        <v>50</v>
      </c>
    </row>
    <row r="74" spans="1:8" x14ac:dyDescent="0.35">
      <c r="A74" s="13" t="s">
        <v>93</v>
      </c>
      <c r="B74" s="13" t="s">
        <v>94</v>
      </c>
      <c r="C74" s="13" t="s">
        <v>83</v>
      </c>
      <c r="D74" s="13" t="s">
        <v>108</v>
      </c>
      <c r="E74" s="13" t="s">
        <v>92</v>
      </c>
      <c r="F74" s="13">
        <v>86</v>
      </c>
      <c r="G74" s="13">
        <v>147.78</v>
      </c>
      <c r="H74" s="13">
        <v>200</v>
      </c>
    </row>
    <row r="75" spans="1:8" x14ac:dyDescent="0.35">
      <c r="A75" s="13" t="s">
        <v>81</v>
      </c>
      <c r="B75" s="13" t="s">
        <v>82</v>
      </c>
      <c r="C75" s="13" t="s">
        <v>90</v>
      </c>
      <c r="D75" s="13" t="s">
        <v>122</v>
      </c>
      <c r="E75" s="13" t="s">
        <v>97</v>
      </c>
      <c r="F75" s="13">
        <v>235</v>
      </c>
      <c r="G75" s="13">
        <v>14.56</v>
      </c>
      <c r="H75" s="13">
        <v>50</v>
      </c>
    </row>
    <row r="76" spans="1:8" x14ac:dyDescent="0.35">
      <c r="A76" s="13" t="s">
        <v>93</v>
      </c>
      <c r="B76" s="13" t="s">
        <v>94</v>
      </c>
      <c r="C76" s="13" t="s">
        <v>86</v>
      </c>
      <c r="D76" s="13" t="s">
        <v>113</v>
      </c>
      <c r="E76" s="13" t="s">
        <v>100</v>
      </c>
      <c r="F76" s="13">
        <v>272</v>
      </c>
      <c r="G76" s="13">
        <v>31.23</v>
      </c>
      <c r="H76" s="13">
        <v>50</v>
      </c>
    </row>
    <row r="77" spans="1:8" x14ac:dyDescent="0.35">
      <c r="A77" s="13" t="s">
        <v>93</v>
      </c>
      <c r="B77" s="13" t="s">
        <v>94</v>
      </c>
      <c r="C77" s="13" t="s">
        <v>112</v>
      </c>
      <c r="D77" s="13" t="s">
        <v>124</v>
      </c>
      <c r="E77" s="13" t="s">
        <v>97</v>
      </c>
      <c r="F77" s="13">
        <v>461</v>
      </c>
      <c r="G77" s="13">
        <v>60.85</v>
      </c>
      <c r="H77" s="13">
        <v>50</v>
      </c>
    </row>
    <row r="78" spans="1:8" x14ac:dyDescent="0.35">
      <c r="A78" s="13" t="s">
        <v>93</v>
      </c>
      <c r="B78" s="13" t="s">
        <v>94</v>
      </c>
      <c r="C78" s="13" t="s">
        <v>86</v>
      </c>
      <c r="D78" s="13" t="s">
        <v>99</v>
      </c>
      <c r="E78" s="13" t="s">
        <v>100</v>
      </c>
      <c r="F78" s="13">
        <v>149</v>
      </c>
      <c r="G78" s="13">
        <v>91.87</v>
      </c>
      <c r="H78" s="13">
        <v>50</v>
      </c>
    </row>
    <row r="79" spans="1:8" x14ac:dyDescent="0.35">
      <c r="A79" s="13" t="s">
        <v>115</v>
      </c>
      <c r="B79" s="13" t="s">
        <v>117</v>
      </c>
      <c r="C79" s="13" t="s">
        <v>86</v>
      </c>
      <c r="D79" s="13" t="s">
        <v>113</v>
      </c>
      <c r="E79" s="13" t="s">
        <v>100</v>
      </c>
      <c r="F79" s="13">
        <v>451</v>
      </c>
      <c r="G79" s="13">
        <v>57.08</v>
      </c>
      <c r="H79" s="13">
        <v>50</v>
      </c>
    </row>
    <row r="80" spans="1:8" x14ac:dyDescent="0.35">
      <c r="A80" s="13" t="s">
        <v>81</v>
      </c>
      <c r="B80" s="13" t="s">
        <v>101</v>
      </c>
      <c r="C80" s="13" t="s">
        <v>95</v>
      </c>
      <c r="D80" s="13" t="s">
        <v>104</v>
      </c>
      <c r="E80" s="13" t="s">
        <v>85</v>
      </c>
      <c r="F80" s="13">
        <v>84</v>
      </c>
      <c r="G80" s="13">
        <v>139.94999999999999</v>
      </c>
      <c r="H80" s="13">
        <v>100</v>
      </c>
    </row>
    <row r="81" spans="1:8" x14ac:dyDescent="0.35">
      <c r="A81" s="13" t="s">
        <v>115</v>
      </c>
      <c r="B81" s="13" t="s">
        <v>123</v>
      </c>
      <c r="C81" s="13" t="s">
        <v>83</v>
      </c>
      <c r="D81" s="13" t="s">
        <v>103</v>
      </c>
      <c r="E81" s="13" t="s">
        <v>100</v>
      </c>
      <c r="F81" s="13">
        <v>372</v>
      </c>
      <c r="G81" s="13">
        <v>74.69</v>
      </c>
      <c r="H81" s="13">
        <v>50</v>
      </c>
    </row>
    <row r="82" spans="1:8" x14ac:dyDescent="0.35">
      <c r="A82" s="13" t="s">
        <v>106</v>
      </c>
      <c r="B82" s="13" t="s">
        <v>121</v>
      </c>
      <c r="C82" s="13" t="s">
        <v>102</v>
      </c>
      <c r="D82" s="13" t="s">
        <v>120</v>
      </c>
      <c r="E82" s="13" t="s">
        <v>100</v>
      </c>
      <c r="F82" s="13">
        <v>68</v>
      </c>
      <c r="G82" s="13">
        <v>53.95</v>
      </c>
      <c r="H82" s="13">
        <v>50</v>
      </c>
    </row>
    <row r="83" spans="1:8" x14ac:dyDescent="0.35">
      <c r="A83" s="13" t="s">
        <v>106</v>
      </c>
      <c r="B83" s="13" t="s">
        <v>121</v>
      </c>
      <c r="C83" s="13" t="s">
        <v>112</v>
      </c>
      <c r="D83" s="13" t="s">
        <v>122</v>
      </c>
      <c r="E83" s="13" t="s">
        <v>97</v>
      </c>
      <c r="F83" s="13">
        <v>96</v>
      </c>
      <c r="G83" s="13">
        <v>112.57</v>
      </c>
      <c r="H83" s="13">
        <v>50</v>
      </c>
    </row>
    <row r="84" spans="1:8" x14ac:dyDescent="0.35">
      <c r="A84" s="13" t="s">
        <v>81</v>
      </c>
      <c r="B84" s="13" t="s">
        <v>82</v>
      </c>
      <c r="C84" s="13" t="s">
        <v>102</v>
      </c>
      <c r="D84" s="13" t="s">
        <v>103</v>
      </c>
      <c r="E84" s="13" t="s">
        <v>100</v>
      </c>
      <c r="F84" s="13">
        <v>376</v>
      </c>
      <c r="G84" s="13">
        <v>43.99</v>
      </c>
      <c r="H84" s="13">
        <v>50</v>
      </c>
    </row>
    <row r="85" spans="1:8" x14ac:dyDescent="0.35">
      <c r="A85" s="13" t="s">
        <v>106</v>
      </c>
      <c r="B85" s="13" t="s">
        <v>121</v>
      </c>
      <c r="C85" s="13" t="s">
        <v>90</v>
      </c>
      <c r="D85" s="13" t="s">
        <v>113</v>
      </c>
      <c r="E85" s="13" t="s">
        <v>100</v>
      </c>
      <c r="F85" s="13">
        <v>529</v>
      </c>
      <c r="G85" s="13">
        <v>120.6</v>
      </c>
      <c r="H85" s="13">
        <v>50</v>
      </c>
    </row>
    <row r="86" spans="1:8" x14ac:dyDescent="0.35">
      <c r="A86" s="13" t="s">
        <v>115</v>
      </c>
      <c r="B86" s="13" t="s">
        <v>117</v>
      </c>
      <c r="C86" s="13" t="s">
        <v>95</v>
      </c>
      <c r="D86" s="13" t="s">
        <v>114</v>
      </c>
      <c r="E86" s="13" t="s">
        <v>92</v>
      </c>
      <c r="F86" s="13">
        <v>129</v>
      </c>
      <c r="G86" s="13">
        <v>90.12</v>
      </c>
      <c r="H86" s="13">
        <v>200</v>
      </c>
    </row>
    <row r="87" spans="1:8" x14ac:dyDescent="0.35">
      <c r="A87" s="13" t="s">
        <v>115</v>
      </c>
      <c r="B87" s="13" t="s">
        <v>123</v>
      </c>
      <c r="C87" s="13" t="s">
        <v>119</v>
      </c>
      <c r="D87" s="13" t="s">
        <v>96</v>
      </c>
      <c r="E87" s="13" t="s">
        <v>97</v>
      </c>
      <c r="F87" s="13">
        <v>169</v>
      </c>
      <c r="G87" s="13">
        <v>90.74</v>
      </c>
      <c r="H87" s="13">
        <v>50</v>
      </c>
    </row>
    <row r="88" spans="1:8" x14ac:dyDescent="0.35">
      <c r="A88" s="13" t="s">
        <v>93</v>
      </c>
      <c r="B88" s="13" t="s">
        <v>110</v>
      </c>
      <c r="C88" s="13" t="s">
        <v>95</v>
      </c>
      <c r="D88" s="13" t="s">
        <v>104</v>
      </c>
      <c r="E88" s="13" t="s">
        <v>85</v>
      </c>
      <c r="F88" s="13">
        <v>536</v>
      </c>
      <c r="G88" s="13">
        <v>23.36</v>
      </c>
      <c r="H88" s="13">
        <v>100</v>
      </c>
    </row>
    <row r="89" spans="1:8" x14ac:dyDescent="0.35">
      <c r="A89" s="13" t="s">
        <v>88</v>
      </c>
      <c r="B89" s="13" t="s">
        <v>105</v>
      </c>
      <c r="C89" s="13" t="s">
        <v>102</v>
      </c>
      <c r="D89" s="13" t="s">
        <v>120</v>
      </c>
      <c r="E89" s="13" t="s">
        <v>100</v>
      </c>
      <c r="F89" s="13">
        <v>131</v>
      </c>
      <c r="G89" s="13">
        <v>25.88</v>
      </c>
      <c r="H89" s="13">
        <v>50</v>
      </c>
    </row>
    <row r="90" spans="1:8" x14ac:dyDescent="0.35">
      <c r="A90" s="13" t="s">
        <v>106</v>
      </c>
      <c r="B90" s="13" t="s">
        <v>121</v>
      </c>
      <c r="C90" s="13" t="s">
        <v>112</v>
      </c>
      <c r="D90" s="13" t="s">
        <v>87</v>
      </c>
      <c r="E90" s="13" t="s">
        <v>85</v>
      </c>
      <c r="F90" s="13">
        <v>175</v>
      </c>
      <c r="G90" s="13">
        <v>15.11</v>
      </c>
      <c r="H90" s="13">
        <v>100</v>
      </c>
    </row>
    <row r="91" spans="1:8" x14ac:dyDescent="0.35">
      <c r="A91" s="13" t="s">
        <v>115</v>
      </c>
      <c r="B91" s="13" t="s">
        <v>117</v>
      </c>
      <c r="C91" s="13" t="s">
        <v>83</v>
      </c>
      <c r="D91" s="13" t="s">
        <v>96</v>
      </c>
      <c r="E91" s="13" t="s">
        <v>97</v>
      </c>
      <c r="F91" s="13">
        <v>337</v>
      </c>
      <c r="G91" s="13">
        <v>112.88</v>
      </c>
      <c r="H91" s="13">
        <v>50</v>
      </c>
    </row>
    <row r="92" spans="1:8" x14ac:dyDescent="0.35">
      <c r="A92" s="13" t="s">
        <v>106</v>
      </c>
      <c r="B92" s="13" t="s">
        <v>107</v>
      </c>
      <c r="C92" s="13" t="s">
        <v>90</v>
      </c>
      <c r="D92" s="13" t="s">
        <v>113</v>
      </c>
      <c r="E92" s="13" t="s">
        <v>100</v>
      </c>
      <c r="F92" s="13">
        <v>296</v>
      </c>
      <c r="G92" s="13">
        <v>74.569999999999993</v>
      </c>
      <c r="H92" s="13">
        <v>50</v>
      </c>
    </row>
    <row r="93" spans="1:8" x14ac:dyDescent="0.35">
      <c r="A93" s="13" t="s">
        <v>81</v>
      </c>
      <c r="B93" s="13" t="s">
        <v>101</v>
      </c>
      <c r="C93" s="13" t="s">
        <v>95</v>
      </c>
      <c r="D93" s="13" t="s">
        <v>109</v>
      </c>
      <c r="E93" s="13" t="s">
        <v>97</v>
      </c>
      <c r="F93" s="13">
        <v>589</v>
      </c>
      <c r="G93" s="13">
        <v>65.959999999999994</v>
      </c>
      <c r="H93" s="13">
        <v>50</v>
      </c>
    </row>
    <row r="94" spans="1:8" x14ac:dyDescent="0.35">
      <c r="A94" s="13" t="s">
        <v>93</v>
      </c>
      <c r="B94" s="13" t="s">
        <v>110</v>
      </c>
      <c r="C94" s="13" t="s">
        <v>86</v>
      </c>
      <c r="D94" s="13" t="s">
        <v>96</v>
      </c>
      <c r="E94" s="13" t="s">
        <v>97</v>
      </c>
      <c r="F94" s="13">
        <v>284</v>
      </c>
      <c r="G94" s="13">
        <v>120.62</v>
      </c>
      <c r="H94" s="13">
        <v>50</v>
      </c>
    </row>
    <row r="95" spans="1:8" x14ac:dyDescent="0.35">
      <c r="A95" s="13" t="s">
        <v>106</v>
      </c>
      <c r="B95" s="13" t="s">
        <v>107</v>
      </c>
      <c r="C95" s="13" t="s">
        <v>102</v>
      </c>
      <c r="D95" s="13" t="s">
        <v>111</v>
      </c>
      <c r="E95" s="13" t="s">
        <v>85</v>
      </c>
      <c r="F95" s="13">
        <v>529</v>
      </c>
      <c r="G95" s="13">
        <v>36.28</v>
      </c>
      <c r="H95" s="13">
        <v>100</v>
      </c>
    </row>
    <row r="96" spans="1:8" x14ac:dyDescent="0.35">
      <c r="A96" s="13" t="s">
        <v>81</v>
      </c>
      <c r="B96" s="13" t="s">
        <v>82</v>
      </c>
      <c r="C96" s="13" t="s">
        <v>83</v>
      </c>
      <c r="D96" s="13" t="s">
        <v>87</v>
      </c>
      <c r="E96" s="13" t="s">
        <v>85</v>
      </c>
      <c r="F96" s="13">
        <v>530</v>
      </c>
      <c r="G96" s="13">
        <v>19.23</v>
      </c>
      <c r="H96" s="13">
        <v>100</v>
      </c>
    </row>
    <row r="97" spans="1:8" x14ac:dyDescent="0.35">
      <c r="A97" s="13" t="s">
        <v>88</v>
      </c>
      <c r="B97" s="13" t="s">
        <v>98</v>
      </c>
      <c r="C97" s="13" t="s">
        <v>102</v>
      </c>
      <c r="D97" s="13" t="s">
        <v>103</v>
      </c>
      <c r="E97" s="13" t="s">
        <v>100</v>
      </c>
      <c r="F97" s="13">
        <v>542</v>
      </c>
      <c r="G97" s="13">
        <v>100</v>
      </c>
      <c r="H97" s="13">
        <v>50</v>
      </c>
    </row>
    <row r="98" spans="1:8" x14ac:dyDescent="0.35">
      <c r="A98" s="13" t="s">
        <v>93</v>
      </c>
      <c r="B98" s="13" t="s">
        <v>94</v>
      </c>
      <c r="C98" s="13" t="s">
        <v>102</v>
      </c>
      <c r="D98" s="13" t="s">
        <v>108</v>
      </c>
      <c r="E98" s="13" t="s">
        <v>92</v>
      </c>
      <c r="F98" s="13">
        <v>494</v>
      </c>
      <c r="G98" s="13">
        <v>84.69</v>
      </c>
      <c r="H98" s="13">
        <v>200</v>
      </c>
    </row>
    <row r="99" spans="1:8" x14ac:dyDescent="0.35">
      <c r="A99" s="13" t="s">
        <v>106</v>
      </c>
      <c r="B99" s="13" t="s">
        <v>121</v>
      </c>
      <c r="C99" s="13" t="s">
        <v>86</v>
      </c>
      <c r="D99" s="13" t="s">
        <v>122</v>
      </c>
      <c r="E99" s="13" t="s">
        <v>97</v>
      </c>
      <c r="F99" s="13">
        <v>21</v>
      </c>
      <c r="G99" s="13">
        <v>116.33</v>
      </c>
      <c r="H99" s="13">
        <v>50</v>
      </c>
    </row>
    <row r="100" spans="1:8" x14ac:dyDescent="0.35">
      <c r="A100" s="13" t="s">
        <v>93</v>
      </c>
      <c r="B100" s="13" t="s">
        <v>110</v>
      </c>
      <c r="C100" s="13" t="s">
        <v>86</v>
      </c>
      <c r="D100" s="13" t="s">
        <v>87</v>
      </c>
      <c r="E100" s="13" t="s">
        <v>85</v>
      </c>
      <c r="F100" s="13">
        <v>37</v>
      </c>
      <c r="G100" s="13">
        <v>70.33</v>
      </c>
      <c r="H100" s="13">
        <v>100</v>
      </c>
    </row>
    <row r="101" spans="1:8" x14ac:dyDescent="0.35">
      <c r="A101" s="13" t="s">
        <v>106</v>
      </c>
      <c r="B101" s="13" t="s">
        <v>107</v>
      </c>
      <c r="C101" s="13" t="s">
        <v>119</v>
      </c>
      <c r="D101" s="13" t="s">
        <v>103</v>
      </c>
      <c r="E101" s="13" t="s">
        <v>100</v>
      </c>
      <c r="F101" s="13">
        <v>350</v>
      </c>
      <c r="G101" s="13">
        <v>113.45</v>
      </c>
      <c r="H101" s="13">
        <v>50</v>
      </c>
    </row>
    <row r="102" spans="1:8" x14ac:dyDescent="0.35">
      <c r="A102" s="13" t="s">
        <v>88</v>
      </c>
      <c r="B102" s="13" t="s">
        <v>89</v>
      </c>
      <c r="C102" s="13" t="s">
        <v>83</v>
      </c>
      <c r="D102" s="13" t="s">
        <v>104</v>
      </c>
      <c r="E102" s="13" t="s">
        <v>85</v>
      </c>
      <c r="F102" s="13">
        <v>188</v>
      </c>
      <c r="G102" s="13">
        <v>50.8</v>
      </c>
      <c r="H102" s="13">
        <v>100</v>
      </c>
    </row>
    <row r="103" spans="1:8" x14ac:dyDescent="0.35">
      <c r="A103" s="13" t="s">
        <v>81</v>
      </c>
      <c r="B103" s="13" t="s">
        <v>101</v>
      </c>
      <c r="C103" s="13" t="s">
        <v>90</v>
      </c>
      <c r="D103" s="13" t="s">
        <v>114</v>
      </c>
      <c r="E103" s="13" t="s">
        <v>92</v>
      </c>
      <c r="F103" s="13">
        <v>416</v>
      </c>
      <c r="G103" s="13">
        <v>87.97</v>
      </c>
      <c r="H103" s="13">
        <v>200</v>
      </c>
    </row>
    <row r="104" spans="1:8" x14ac:dyDescent="0.35">
      <c r="A104" s="13" t="s">
        <v>106</v>
      </c>
      <c r="B104" s="13" t="s">
        <v>121</v>
      </c>
      <c r="C104" s="13" t="s">
        <v>83</v>
      </c>
      <c r="D104" s="13" t="s">
        <v>84</v>
      </c>
      <c r="E104" s="13" t="s">
        <v>85</v>
      </c>
      <c r="F104" s="13">
        <v>384</v>
      </c>
      <c r="G104" s="13">
        <v>117.57</v>
      </c>
      <c r="H104" s="13">
        <v>100</v>
      </c>
    </row>
    <row r="105" spans="1:8" x14ac:dyDescent="0.35">
      <c r="A105" s="13" t="s">
        <v>115</v>
      </c>
      <c r="B105" s="13" t="s">
        <v>123</v>
      </c>
      <c r="C105" s="13" t="s">
        <v>83</v>
      </c>
      <c r="D105" s="13" t="s">
        <v>114</v>
      </c>
      <c r="E105" s="13" t="s">
        <v>92</v>
      </c>
      <c r="F105" s="13">
        <v>159</v>
      </c>
      <c r="G105" s="13">
        <v>89.26</v>
      </c>
      <c r="H105" s="13">
        <v>200</v>
      </c>
    </row>
    <row r="106" spans="1:8" x14ac:dyDescent="0.35">
      <c r="A106" s="13" t="s">
        <v>93</v>
      </c>
      <c r="B106" s="13" t="s">
        <v>110</v>
      </c>
      <c r="C106" s="13" t="s">
        <v>119</v>
      </c>
      <c r="D106" s="13" t="s">
        <v>111</v>
      </c>
      <c r="E106" s="13" t="s">
        <v>85</v>
      </c>
      <c r="F106" s="13">
        <v>70</v>
      </c>
      <c r="G106" s="13">
        <v>84.4</v>
      </c>
      <c r="H106" s="13">
        <v>100</v>
      </c>
    </row>
    <row r="107" spans="1:8" x14ac:dyDescent="0.35">
      <c r="A107" s="13" t="s">
        <v>81</v>
      </c>
      <c r="B107" s="13" t="s">
        <v>101</v>
      </c>
      <c r="C107" s="13" t="s">
        <v>112</v>
      </c>
      <c r="D107" s="13" t="s">
        <v>87</v>
      </c>
      <c r="E107" s="13" t="s">
        <v>85</v>
      </c>
      <c r="F107" s="13">
        <v>60</v>
      </c>
      <c r="G107" s="13">
        <v>126.06</v>
      </c>
      <c r="H107" s="13">
        <v>100</v>
      </c>
    </row>
    <row r="108" spans="1:8" x14ac:dyDescent="0.35">
      <c r="A108" s="13" t="s">
        <v>115</v>
      </c>
      <c r="B108" s="13" t="s">
        <v>116</v>
      </c>
      <c r="C108" s="13" t="s">
        <v>83</v>
      </c>
      <c r="D108" s="13" t="s">
        <v>99</v>
      </c>
      <c r="E108" s="13" t="s">
        <v>100</v>
      </c>
      <c r="F108" s="13">
        <v>298</v>
      </c>
      <c r="G108" s="13">
        <v>142.6</v>
      </c>
      <c r="H108" s="13">
        <v>50</v>
      </c>
    </row>
    <row r="109" spans="1:8" x14ac:dyDescent="0.35">
      <c r="A109" s="13" t="s">
        <v>115</v>
      </c>
      <c r="B109" s="13" t="s">
        <v>123</v>
      </c>
      <c r="C109" s="13" t="s">
        <v>86</v>
      </c>
      <c r="D109" s="13" t="s">
        <v>109</v>
      </c>
      <c r="E109" s="13" t="s">
        <v>97</v>
      </c>
      <c r="F109" s="13">
        <v>124</v>
      </c>
      <c r="G109" s="13">
        <v>88.29</v>
      </c>
      <c r="H109" s="13">
        <v>50</v>
      </c>
    </row>
    <row r="110" spans="1:8" x14ac:dyDescent="0.35">
      <c r="A110" s="13" t="s">
        <v>81</v>
      </c>
      <c r="B110" s="13" t="s">
        <v>82</v>
      </c>
      <c r="C110" s="13" t="s">
        <v>90</v>
      </c>
      <c r="D110" s="13" t="s">
        <v>99</v>
      </c>
      <c r="E110" s="13" t="s">
        <v>100</v>
      </c>
      <c r="F110" s="13">
        <v>378</v>
      </c>
      <c r="G110" s="13">
        <v>58.88</v>
      </c>
      <c r="H110" s="13">
        <v>50</v>
      </c>
    </row>
    <row r="111" spans="1:8" x14ac:dyDescent="0.35">
      <c r="A111" s="13" t="s">
        <v>106</v>
      </c>
      <c r="B111" s="13" t="s">
        <v>107</v>
      </c>
      <c r="C111" s="13" t="s">
        <v>102</v>
      </c>
      <c r="D111" s="13" t="s">
        <v>124</v>
      </c>
      <c r="E111" s="13" t="s">
        <v>97</v>
      </c>
      <c r="F111" s="13">
        <v>198</v>
      </c>
      <c r="G111" s="13">
        <v>47.68</v>
      </c>
      <c r="H111" s="13">
        <v>50</v>
      </c>
    </row>
    <row r="112" spans="1:8" x14ac:dyDescent="0.35">
      <c r="A112" s="13" t="s">
        <v>81</v>
      </c>
      <c r="B112" s="13" t="s">
        <v>101</v>
      </c>
      <c r="C112" s="13" t="s">
        <v>83</v>
      </c>
      <c r="D112" s="13" t="s">
        <v>96</v>
      </c>
      <c r="E112" s="13" t="s">
        <v>97</v>
      </c>
      <c r="F112" s="13">
        <v>501</v>
      </c>
      <c r="G112" s="13">
        <v>104.11</v>
      </c>
      <c r="H112" s="13">
        <v>50</v>
      </c>
    </row>
    <row r="113" spans="1:8" x14ac:dyDescent="0.35">
      <c r="A113" s="13" t="s">
        <v>106</v>
      </c>
      <c r="B113" s="13" t="s">
        <v>107</v>
      </c>
      <c r="C113" s="13" t="s">
        <v>90</v>
      </c>
      <c r="D113" s="13" t="s">
        <v>124</v>
      </c>
      <c r="E113" s="13" t="s">
        <v>97</v>
      </c>
      <c r="F113" s="13">
        <v>90</v>
      </c>
      <c r="G113" s="13">
        <v>71.28</v>
      </c>
      <c r="H113" s="13">
        <v>50</v>
      </c>
    </row>
    <row r="114" spans="1:8" x14ac:dyDescent="0.35">
      <c r="A114" s="13" t="s">
        <v>88</v>
      </c>
      <c r="B114" s="13" t="s">
        <v>89</v>
      </c>
      <c r="C114" s="13" t="s">
        <v>90</v>
      </c>
      <c r="D114" s="13" t="s">
        <v>109</v>
      </c>
      <c r="E114" s="13" t="s">
        <v>97</v>
      </c>
      <c r="F114" s="13">
        <v>370</v>
      </c>
      <c r="G114" s="13">
        <v>52.28</v>
      </c>
      <c r="H114" s="13">
        <v>50</v>
      </c>
    </row>
    <row r="115" spans="1:8" x14ac:dyDescent="0.35">
      <c r="A115" s="13" t="s">
        <v>93</v>
      </c>
      <c r="B115" s="13" t="s">
        <v>94</v>
      </c>
      <c r="C115" s="13" t="s">
        <v>83</v>
      </c>
      <c r="D115" s="13" t="s">
        <v>111</v>
      </c>
      <c r="E115" s="13" t="s">
        <v>85</v>
      </c>
      <c r="F115" s="13">
        <v>136</v>
      </c>
      <c r="G115" s="13">
        <v>63.68</v>
      </c>
      <c r="H115" s="13">
        <v>100</v>
      </c>
    </row>
    <row r="116" spans="1:8" x14ac:dyDescent="0.35">
      <c r="A116" s="13" t="s">
        <v>106</v>
      </c>
      <c r="B116" s="13" t="s">
        <v>107</v>
      </c>
      <c r="C116" s="13" t="s">
        <v>86</v>
      </c>
      <c r="D116" s="13" t="s">
        <v>108</v>
      </c>
      <c r="E116" s="13" t="s">
        <v>92</v>
      </c>
      <c r="F116" s="13">
        <v>394</v>
      </c>
      <c r="G116" s="13">
        <v>124.58</v>
      </c>
      <c r="H116" s="13">
        <v>200</v>
      </c>
    </row>
    <row r="117" spans="1:8" x14ac:dyDescent="0.35">
      <c r="A117" s="13" t="s">
        <v>106</v>
      </c>
      <c r="B117" s="13" t="s">
        <v>107</v>
      </c>
      <c r="C117" s="13" t="s">
        <v>102</v>
      </c>
      <c r="D117" s="13" t="s">
        <v>124</v>
      </c>
      <c r="E117" s="13" t="s">
        <v>97</v>
      </c>
      <c r="F117" s="13">
        <v>266</v>
      </c>
      <c r="G117" s="13">
        <v>127.26</v>
      </c>
      <c r="H117" s="13">
        <v>50</v>
      </c>
    </row>
    <row r="118" spans="1:8" x14ac:dyDescent="0.35">
      <c r="A118" s="13" t="s">
        <v>88</v>
      </c>
      <c r="B118" s="13" t="s">
        <v>105</v>
      </c>
      <c r="C118" s="13" t="s">
        <v>83</v>
      </c>
      <c r="D118" s="13" t="s">
        <v>96</v>
      </c>
      <c r="E118" s="13" t="s">
        <v>97</v>
      </c>
      <c r="F118" s="13">
        <v>484</v>
      </c>
      <c r="G118" s="13">
        <v>145.03</v>
      </c>
      <c r="H118" s="13">
        <v>50</v>
      </c>
    </row>
    <row r="119" spans="1:8" x14ac:dyDescent="0.35">
      <c r="A119" s="13" t="s">
        <v>115</v>
      </c>
      <c r="B119" s="13" t="s">
        <v>117</v>
      </c>
      <c r="C119" s="13" t="s">
        <v>102</v>
      </c>
      <c r="D119" s="13" t="s">
        <v>118</v>
      </c>
      <c r="E119" s="13" t="s">
        <v>92</v>
      </c>
      <c r="F119" s="13">
        <v>270</v>
      </c>
      <c r="G119" s="13">
        <v>67.260000000000005</v>
      </c>
      <c r="H119" s="13">
        <v>200</v>
      </c>
    </row>
    <row r="120" spans="1:8" x14ac:dyDescent="0.35">
      <c r="A120" s="13" t="s">
        <v>81</v>
      </c>
      <c r="B120" s="13" t="s">
        <v>101</v>
      </c>
      <c r="C120" s="13" t="s">
        <v>112</v>
      </c>
      <c r="D120" s="13" t="s">
        <v>103</v>
      </c>
      <c r="E120" s="13" t="s">
        <v>100</v>
      </c>
      <c r="F120" s="13">
        <v>20</v>
      </c>
      <c r="G120" s="13">
        <v>2.08</v>
      </c>
      <c r="H120" s="13">
        <v>50</v>
      </c>
    </row>
    <row r="121" spans="1:8" x14ac:dyDescent="0.35">
      <c r="A121" s="13" t="s">
        <v>93</v>
      </c>
      <c r="B121" s="13" t="s">
        <v>110</v>
      </c>
      <c r="C121" s="13" t="s">
        <v>90</v>
      </c>
      <c r="D121" s="13" t="s">
        <v>120</v>
      </c>
      <c r="E121" s="13" t="s">
        <v>100</v>
      </c>
      <c r="F121" s="13">
        <v>297</v>
      </c>
      <c r="G121" s="13">
        <v>38.270000000000003</v>
      </c>
      <c r="H121" s="13">
        <v>50</v>
      </c>
    </row>
    <row r="122" spans="1:8" x14ac:dyDescent="0.35">
      <c r="A122" s="13" t="s">
        <v>81</v>
      </c>
      <c r="B122" s="13" t="s">
        <v>82</v>
      </c>
      <c r="C122" s="13" t="s">
        <v>112</v>
      </c>
      <c r="D122" s="13" t="s">
        <v>120</v>
      </c>
      <c r="E122" s="13" t="s">
        <v>100</v>
      </c>
      <c r="F122" s="13">
        <v>560</v>
      </c>
      <c r="G122" s="13">
        <v>10.130000000000001</v>
      </c>
      <c r="H122" s="13">
        <v>50</v>
      </c>
    </row>
    <row r="123" spans="1:8" x14ac:dyDescent="0.35">
      <c r="A123" s="13" t="s">
        <v>106</v>
      </c>
      <c r="B123" s="13" t="s">
        <v>121</v>
      </c>
      <c r="C123" s="13" t="s">
        <v>83</v>
      </c>
      <c r="D123" s="13" t="s">
        <v>111</v>
      </c>
      <c r="E123" s="13" t="s">
        <v>85</v>
      </c>
      <c r="F123" s="13">
        <v>255</v>
      </c>
      <c r="G123" s="13">
        <v>79.84</v>
      </c>
      <c r="H123" s="13">
        <v>100</v>
      </c>
    </row>
    <row r="124" spans="1:8" x14ac:dyDescent="0.35">
      <c r="A124" s="13" t="s">
        <v>88</v>
      </c>
      <c r="B124" s="13" t="s">
        <v>98</v>
      </c>
      <c r="C124" s="13" t="s">
        <v>86</v>
      </c>
      <c r="D124" s="13" t="s">
        <v>104</v>
      </c>
      <c r="E124" s="13" t="s">
        <v>85</v>
      </c>
      <c r="F124" s="13">
        <v>576</v>
      </c>
      <c r="G124" s="13">
        <v>112.96</v>
      </c>
      <c r="H124" s="13">
        <v>100</v>
      </c>
    </row>
    <row r="125" spans="1:8" x14ac:dyDescent="0.35">
      <c r="A125" s="13" t="s">
        <v>93</v>
      </c>
      <c r="B125" s="13" t="s">
        <v>94</v>
      </c>
      <c r="C125" s="13" t="s">
        <v>90</v>
      </c>
      <c r="D125" s="13" t="s">
        <v>108</v>
      </c>
      <c r="E125" s="13" t="s">
        <v>92</v>
      </c>
      <c r="F125" s="13">
        <v>284</v>
      </c>
      <c r="G125" s="13">
        <v>91.31</v>
      </c>
      <c r="H125" s="13">
        <v>200</v>
      </c>
    </row>
    <row r="126" spans="1:8" x14ac:dyDescent="0.35">
      <c r="A126" s="13" t="s">
        <v>93</v>
      </c>
      <c r="B126" s="13" t="s">
        <v>94</v>
      </c>
      <c r="C126" s="13" t="s">
        <v>119</v>
      </c>
      <c r="D126" s="13" t="s">
        <v>84</v>
      </c>
      <c r="E126" s="13" t="s">
        <v>85</v>
      </c>
      <c r="F126" s="13">
        <v>350</v>
      </c>
      <c r="G126" s="13">
        <v>58.02</v>
      </c>
      <c r="H126" s="13">
        <v>100</v>
      </c>
    </row>
    <row r="127" spans="1:8" x14ac:dyDescent="0.35">
      <c r="A127" s="13" t="s">
        <v>106</v>
      </c>
      <c r="B127" s="13" t="s">
        <v>121</v>
      </c>
      <c r="C127" s="13" t="s">
        <v>86</v>
      </c>
      <c r="D127" s="13" t="s">
        <v>96</v>
      </c>
      <c r="E127" s="13" t="s">
        <v>97</v>
      </c>
      <c r="F127" s="13">
        <v>62</v>
      </c>
      <c r="G127" s="13">
        <v>30.33</v>
      </c>
      <c r="H127" s="13">
        <v>50</v>
      </c>
    </row>
    <row r="128" spans="1:8" x14ac:dyDescent="0.35">
      <c r="A128" s="13" t="s">
        <v>106</v>
      </c>
      <c r="B128" s="13" t="s">
        <v>121</v>
      </c>
      <c r="C128" s="13" t="s">
        <v>95</v>
      </c>
      <c r="D128" s="13" t="s">
        <v>91</v>
      </c>
      <c r="E128" s="13" t="s">
        <v>92</v>
      </c>
      <c r="F128" s="13">
        <v>28</v>
      </c>
      <c r="G128" s="13">
        <v>79.25</v>
      </c>
      <c r="H128" s="13">
        <v>200</v>
      </c>
    </row>
    <row r="129" spans="1:8" x14ac:dyDescent="0.35">
      <c r="A129" s="13" t="s">
        <v>81</v>
      </c>
      <c r="B129" s="13" t="s">
        <v>101</v>
      </c>
      <c r="C129" s="13" t="s">
        <v>90</v>
      </c>
      <c r="D129" s="13" t="s">
        <v>113</v>
      </c>
      <c r="E129" s="13" t="s">
        <v>100</v>
      </c>
      <c r="F129" s="13">
        <v>574</v>
      </c>
      <c r="G129" s="13">
        <v>4.9400000000000004</v>
      </c>
      <c r="H129" s="13">
        <v>50</v>
      </c>
    </row>
    <row r="130" spans="1:8" x14ac:dyDescent="0.35">
      <c r="A130" s="13" t="s">
        <v>81</v>
      </c>
      <c r="B130" s="13" t="s">
        <v>101</v>
      </c>
      <c r="C130" s="13" t="s">
        <v>86</v>
      </c>
      <c r="D130" s="13" t="s">
        <v>103</v>
      </c>
      <c r="E130" s="13" t="s">
        <v>100</v>
      </c>
      <c r="F130" s="13">
        <v>50</v>
      </c>
      <c r="G130" s="13">
        <v>2.15</v>
      </c>
      <c r="H130" s="13">
        <v>50</v>
      </c>
    </row>
    <row r="131" spans="1:8" x14ac:dyDescent="0.35">
      <c r="A131" s="13" t="s">
        <v>88</v>
      </c>
      <c r="B131" s="13" t="s">
        <v>105</v>
      </c>
      <c r="C131" s="13" t="s">
        <v>86</v>
      </c>
      <c r="D131" s="13" t="s">
        <v>122</v>
      </c>
      <c r="E131" s="13" t="s">
        <v>97</v>
      </c>
      <c r="F131" s="13">
        <v>170</v>
      </c>
      <c r="G131" s="13">
        <v>42.35</v>
      </c>
      <c r="H131" s="13">
        <v>50</v>
      </c>
    </row>
    <row r="132" spans="1:8" x14ac:dyDescent="0.35">
      <c r="A132" s="13" t="s">
        <v>115</v>
      </c>
      <c r="B132" s="13" t="s">
        <v>116</v>
      </c>
      <c r="C132" s="13" t="s">
        <v>90</v>
      </c>
      <c r="D132" s="13" t="s">
        <v>84</v>
      </c>
      <c r="E132" s="13" t="s">
        <v>85</v>
      </c>
      <c r="F132" s="13">
        <v>404</v>
      </c>
      <c r="G132" s="13">
        <v>133.27000000000001</v>
      </c>
      <c r="H132" s="13">
        <v>100</v>
      </c>
    </row>
    <row r="133" spans="1:8" x14ac:dyDescent="0.35">
      <c r="A133" s="13" t="s">
        <v>93</v>
      </c>
      <c r="B133" s="13" t="s">
        <v>94</v>
      </c>
      <c r="C133" s="13" t="s">
        <v>86</v>
      </c>
      <c r="D133" s="13" t="s">
        <v>87</v>
      </c>
      <c r="E133" s="13" t="s">
        <v>85</v>
      </c>
      <c r="F133" s="13">
        <v>371</v>
      </c>
      <c r="G133" s="13">
        <v>49.67</v>
      </c>
      <c r="H133" s="13">
        <v>100</v>
      </c>
    </row>
    <row r="134" spans="1:8" x14ac:dyDescent="0.35">
      <c r="A134" s="13" t="s">
        <v>106</v>
      </c>
      <c r="B134" s="13" t="s">
        <v>107</v>
      </c>
      <c r="C134" s="13" t="s">
        <v>119</v>
      </c>
      <c r="D134" s="13" t="s">
        <v>113</v>
      </c>
      <c r="E134" s="13" t="s">
        <v>100</v>
      </c>
      <c r="F134" s="13">
        <v>267</v>
      </c>
      <c r="G134" s="13">
        <v>143.33000000000001</v>
      </c>
      <c r="H134" s="13">
        <v>50</v>
      </c>
    </row>
    <row r="135" spans="1:8" x14ac:dyDescent="0.35">
      <c r="A135" s="13" t="s">
        <v>93</v>
      </c>
      <c r="B135" s="13" t="s">
        <v>110</v>
      </c>
      <c r="C135" s="13" t="s">
        <v>95</v>
      </c>
      <c r="D135" s="13" t="s">
        <v>113</v>
      </c>
      <c r="E135" s="13" t="s">
        <v>100</v>
      </c>
      <c r="F135" s="13">
        <v>493</v>
      </c>
      <c r="G135" s="13">
        <v>74.02</v>
      </c>
      <c r="H135" s="13">
        <v>50</v>
      </c>
    </row>
    <row r="136" spans="1:8" x14ac:dyDescent="0.35">
      <c r="A136" s="13" t="s">
        <v>115</v>
      </c>
      <c r="B136" s="13" t="s">
        <v>116</v>
      </c>
      <c r="C136" s="13" t="s">
        <v>102</v>
      </c>
      <c r="D136" s="13" t="s">
        <v>104</v>
      </c>
      <c r="E136" s="13" t="s">
        <v>85</v>
      </c>
      <c r="F136" s="13">
        <v>577</v>
      </c>
      <c r="G136" s="13">
        <v>57.42</v>
      </c>
      <c r="H136" s="13">
        <v>100</v>
      </c>
    </row>
    <row r="137" spans="1:8" x14ac:dyDescent="0.35">
      <c r="A137" s="13" t="s">
        <v>93</v>
      </c>
      <c r="B137" s="13" t="s">
        <v>94</v>
      </c>
      <c r="C137" s="13" t="s">
        <v>90</v>
      </c>
      <c r="D137" s="13" t="s">
        <v>108</v>
      </c>
      <c r="E137" s="13" t="s">
        <v>92</v>
      </c>
      <c r="F137" s="13">
        <v>282</v>
      </c>
      <c r="G137" s="13">
        <v>131.91</v>
      </c>
      <c r="H137" s="13">
        <v>200</v>
      </c>
    </row>
    <row r="138" spans="1:8" x14ac:dyDescent="0.35">
      <c r="A138" s="13" t="s">
        <v>81</v>
      </c>
      <c r="B138" s="13" t="s">
        <v>101</v>
      </c>
      <c r="C138" s="13" t="s">
        <v>83</v>
      </c>
      <c r="D138" s="13" t="s">
        <v>120</v>
      </c>
      <c r="E138" s="13" t="s">
        <v>100</v>
      </c>
      <c r="F138" s="13">
        <v>538</v>
      </c>
      <c r="G138" s="13">
        <v>12.06</v>
      </c>
      <c r="H138" s="13">
        <v>50</v>
      </c>
    </row>
    <row r="139" spans="1:8" x14ac:dyDescent="0.35">
      <c r="A139" s="13" t="s">
        <v>115</v>
      </c>
      <c r="B139" s="13" t="s">
        <v>123</v>
      </c>
      <c r="C139" s="13" t="s">
        <v>83</v>
      </c>
      <c r="D139" s="13" t="s">
        <v>96</v>
      </c>
      <c r="E139" s="13" t="s">
        <v>97</v>
      </c>
      <c r="F139" s="13">
        <v>387</v>
      </c>
      <c r="G139" s="13">
        <v>56.22</v>
      </c>
      <c r="H139" s="13">
        <v>50</v>
      </c>
    </row>
    <row r="140" spans="1:8" x14ac:dyDescent="0.35">
      <c r="A140" s="13" t="s">
        <v>88</v>
      </c>
      <c r="B140" s="13" t="s">
        <v>89</v>
      </c>
      <c r="C140" s="13" t="s">
        <v>102</v>
      </c>
      <c r="D140" s="13" t="s">
        <v>109</v>
      </c>
      <c r="E140" s="13" t="s">
        <v>97</v>
      </c>
      <c r="F140" s="13">
        <v>269</v>
      </c>
      <c r="G140" s="13">
        <v>103.73</v>
      </c>
      <c r="H140" s="13">
        <v>50</v>
      </c>
    </row>
    <row r="141" spans="1:8" x14ac:dyDescent="0.35">
      <c r="A141" s="13" t="s">
        <v>115</v>
      </c>
      <c r="B141" s="13" t="s">
        <v>123</v>
      </c>
      <c r="C141" s="13" t="s">
        <v>119</v>
      </c>
      <c r="D141" s="13" t="s">
        <v>111</v>
      </c>
      <c r="E141" s="13" t="s">
        <v>85</v>
      </c>
      <c r="F141" s="13">
        <v>231</v>
      </c>
      <c r="G141" s="13">
        <v>27.77</v>
      </c>
      <c r="H141" s="13">
        <v>100</v>
      </c>
    </row>
    <row r="142" spans="1:8" x14ac:dyDescent="0.35">
      <c r="A142" s="13" t="s">
        <v>115</v>
      </c>
      <c r="B142" s="13" t="s">
        <v>117</v>
      </c>
      <c r="C142" s="13" t="s">
        <v>95</v>
      </c>
      <c r="D142" s="13" t="s">
        <v>109</v>
      </c>
      <c r="E142" s="13" t="s">
        <v>97</v>
      </c>
      <c r="F142" s="13">
        <v>466</v>
      </c>
      <c r="G142" s="13">
        <v>59.08</v>
      </c>
      <c r="H142" s="13">
        <v>50</v>
      </c>
    </row>
    <row r="143" spans="1:8" x14ac:dyDescent="0.35">
      <c r="A143" s="13" t="s">
        <v>93</v>
      </c>
      <c r="B143" s="13" t="s">
        <v>94</v>
      </c>
      <c r="C143" s="13" t="s">
        <v>90</v>
      </c>
      <c r="D143" s="13" t="s">
        <v>99</v>
      </c>
      <c r="E143" s="13" t="s">
        <v>100</v>
      </c>
      <c r="F143" s="13">
        <v>83</v>
      </c>
      <c r="G143" s="13">
        <v>23.59</v>
      </c>
      <c r="H143" s="13">
        <v>50</v>
      </c>
    </row>
    <row r="144" spans="1:8" x14ac:dyDescent="0.35">
      <c r="A144" s="13" t="s">
        <v>81</v>
      </c>
      <c r="B144" s="13" t="s">
        <v>101</v>
      </c>
      <c r="C144" s="13" t="s">
        <v>83</v>
      </c>
      <c r="D144" s="13" t="s">
        <v>84</v>
      </c>
      <c r="E144" s="13" t="s">
        <v>85</v>
      </c>
      <c r="F144" s="13">
        <v>430</v>
      </c>
      <c r="G144" s="13">
        <v>116.41</v>
      </c>
      <c r="H144" s="13">
        <v>100</v>
      </c>
    </row>
    <row r="145" spans="1:8" x14ac:dyDescent="0.35">
      <c r="A145" s="13" t="s">
        <v>81</v>
      </c>
      <c r="B145" s="13" t="s">
        <v>82</v>
      </c>
      <c r="C145" s="13" t="s">
        <v>83</v>
      </c>
      <c r="D145" s="13" t="s">
        <v>122</v>
      </c>
      <c r="E145" s="13" t="s">
        <v>97</v>
      </c>
      <c r="F145" s="13">
        <v>75</v>
      </c>
      <c r="G145" s="13">
        <v>74.400000000000006</v>
      </c>
      <c r="H145" s="13">
        <v>50</v>
      </c>
    </row>
    <row r="146" spans="1:8" x14ac:dyDescent="0.35">
      <c r="A146" s="13" t="s">
        <v>93</v>
      </c>
      <c r="B146" s="13" t="s">
        <v>94</v>
      </c>
      <c r="C146" s="13" t="s">
        <v>95</v>
      </c>
      <c r="D146" s="13" t="s">
        <v>91</v>
      </c>
      <c r="E146" s="13" t="s">
        <v>92</v>
      </c>
      <c r="F146" s="13">
        <v>588</v>
      </c>
      <c r="G146" s="13">
        <v>87.16</v>
      </c>
      <c r="H146" s="13">
        <v>200</v>
      </c>
    </row>
    <row r="147" spans="1:8" x14ac:dyDescent="0.35">
      <c r="A147" s="13" t="s">
        <v>81</v>
      </c>
      <c r="B147" s="13" t="s">
        <v>82</v>
      </c>
      <c r="C147" s="13" t="s">
        <v>119</v>
      </c>
      <c r="D147" s="13" t="s">
        <v>111</v>
      </c>
      <c r="E147" s="13" t="s">
        <v>85</v>
      </c>
      <c r="F147" s="13">
        <v>493</v>
      </c>
      <c r="G147" s="13">
        <v>103.62</v>
      </c>
      <c r="H147" s="13">
        <v>100</v>
      </c>
    </row>
    <row r="148" spans="1:8" x14ac:dyDescent="0.35">
      <c r="A148" s="13" t="s">
        <v>88</v>
      </c>
      <c r="B148" s="13" t="s">
        <v>98</v>
      </c>
      <c r="C148" s="13" t="s">
        <v>95</v>
      </c>
      <c r="D148" s="13" t="s">
        <v>96</v>
      </c>
      <c r="E148" s="13" t="s">
        <v>97</v>
      </c>
      <c r="F148" s="13">
        <v>339</v>
      </c>
      <c r="G148" s="13">
        <v>25.09</v>
      </c>
      <c r="H148" s="13">
        <v>50</v>
      </c>
    </row>
    <row r="149" spans="1:8" x14ac:dyDescent="0.35">
      <c r="A149" s="13" t="s">
        <v>93</v>
      </c>
      <c r="B149" s="13" t="s">
        <v>94</v>
      </c>
      <c r="C149" s="13" t="s">
        <v>119</v>
      </c>
      <c r="D149" s="13" t="s">
        <v>120</v>
      </c>
      <c r="E149" s="13" t="s">
        <v>100</v>
      </c>
      <c r="F149" s="13">
        <v>98</v>
      </c>
      <c r="G149" s="13">
        <v>9.7100000000000009</v>
      </c>
      <c r="H149" s="13">
        <v>50</v>
      </c>
    </row>
    <row r="150" spans="1:8" x14ac:dyDescent="0.35">
      <c r="A150" s="13" t="s">
        <v>81</v>
      </c>
      <c r="B150" s="13" t="s">
        <v>101</v>
      </c>
      <c r="C150" s="13" t="s">
        <v>90</v>
      </c>
      <c r="D150" s="13" t="s">
        <v>103</v>
      </c>
      <c r="E150" s="13" t="s">
        <v>100</v>
      </c>
      <c r="F150" s="13">
        <v>508</v>
      </c>
      <c r="G150" s="13">
        <v>32.659999999999997</v>
      </c>
      <c r="H150" s="13">
        <v>50</v>
      </c>
    </row>
    <row r="151" spans="1:8" x14ac:dyDescent="0.35">
      <c r="A151" s="13" t="s">
        <v>115</v>
      </c>
      <c r="B151" s="13" t="s">
        <v>123</v>
      </c>
      <c r="C151" s="13" t="s">
        <v>102</v>
      </c>
      <c r="D151" s="13" t="s">
        <v>96</v>
      </c>
      <c r="E151" s="13" t="s">
        <v>97</v>
      </c>
      <c r="F151" s="13">
        <v>224</v>
      </c>
      <c r="G151" s="13">
        <v>91.1</v>
      </c>
      <c r="H151" s="13">
        <v>50</v>
      </c>
    </row>
    <row r="152" spans="1:8" x14ac:dyDescent="0.35">
      <c r="A152" s="13" t="s">
        <v>106</v>
      </c>
      <c r="B152" s="13" t="s">
        <v>121</v>
      </c>
      <c r="C152" s="13" t="s">
        <v>102</v>
      </c>
      <c r="D152" s="13" t="s">
        <v>104</v>
      </c>
      <c r="E152" s="13" t="s">
        <v>85</v>
      </c>
      <c r="F152" s="13">
        <v>480</v>
      </c>
      <c r="G152" s="13">
        <v>116.47</v>
      </c>
      <c r="H152" s="13">
        <v>100</v>
      </c>
    </row>
    <row r="153" spans="1:8" x14ac:dyDescent="0.35">
      <c r="A153" s="13" t="s">
        <v>106</v>
      </c>
      <c r="B153" s="13" t="s">
        <v>107</v>
      </c>
      <c r="C153" s="13" t="s">
        <v>90</v>
      </c>
      <c r="D153" s="13" t="s">
        <v>104</v>
      </c>
      <c r="E153" s="13" t="s">
        <v>85</v>
      </c>
      <c r="F153" s="13">
        <v>48</v>
      </c>
      <c r="G153" s="13">
        <v>37.56</v>
      </c>
      <c r="H153" s="13">
        <v>100</v>
      </c>
    </row>
    <row r="154" spans="1:8" x14ac:dyDescent="0.35">
      <c r="A154" s="13" t="s">
        <v>88</v>
      </c>
      <c r="B154" s="13" t="s">
        <v>98</v>
      </c>
      <c r="C154" s="13" t="s">
        <v>119</v>
      </c>
      <c r="D154" s="13" t="s">
        <v>96</v>
      </c>
      <c r="E154" s="13" t="s">
        <v>97</v>
      </c>
      <c r="F154" s="13">
        <v>280</v>
      </c>
      <c r="G154" s="13">
        <v>59.92</v>
      </c>
      <c r="H154" s="13">
        <v>50</v>
      </c>
    </row>
    <row r="155" spans="1:8" x14ac:dyDescent="0.35">
      <c r="A155" s="13" t="s">
        <v>88</v>
      </c>
      <c r="B155" s="13" t="s">
        <v>89</v>
      </c>
      <c r="C155" s="13" t="s">
        <v>119</v>
      </c>
      <c r="D155" s="13" t="s">
        <v>111</v>
      </c>
      <c r="E155" s="13" t="s">
        <v>85</v>
      </c>
      <c r="F155" s="13">
        <v>302</v>
      </c>
      <c r="G155" s="13">
        <v>86.02</v>
      </c>
      <c r="H155" s="13">
        <v>100</v>
      </c>
    </row>
    <row r="156" spans="1:8" x14ac:dyDescent="0.35">
      <c r="A156" s="13" t="s">
        <v>106</v>
      </c>
      <c r="B156" s="13" t="s">
        <v>107</v>
      </c>
      <c r="C156" s="13" t="s">
        <v>86</v>
      </c>
      <c r="D156" s="13" t="s">
        <v>103</v>
      </c>
      <c r="E156" s="13" t="s">
        <v>100</v>
      </c>
      <c r="F156" s="13">
        <v>82</v>
      </c>
      <c r="G156" s="13">
        <v>94.07</v>
      </c>
      <c r="H156" s="13">
        <v>50</v>
      </c>
    </row>
    <row r="157" spans="1:8" x14ac:dyDescent="0.35">
      <c r="A157" s="13" t="s">
        <v>106</v>
      </c>
      <c r="B157" s="13" t="s">
        <v>107</v>
      </c>
      <c r="C157" s="13" t="s">
        <v>83</v>
      </c>
      <c r="D157" s="13" t="s">
        <v>118</v>
      </c>
      <c r="E157" s="13" t="s">
        <v>92</v>
      </c>
      <c r="F157" s="13">
        <v>284</v>
      </c>
      <c r="G157" s="13">
        <v>64.849999999999994</v>
      </c>
      <c r="H157" s="13">
        <v>200</v>
      </c>
    </row>
    <row r="158" spans="1:8" x14ac:dyDescent="0.35">
      <c r="A158" s="13" t="s">
        <v>115</v>
      </c>
      <c r="B158" s="13" t="s">
        <v>123</v>
      </c>
      <c r="C158" s="13" t="s">
        <v>119</v>
      </c>
      <c r="D158" s="13" t="s">
        <v>104</v>
      </c>
      <c r="E158" s="13" t="s">
        <v>85</v>
      </c>
      <c r="F158" s="13">
        <v>168</v>
      </c>
      <c r="G158" s="13">
        <v>41.04</v>
      </c>
      <c r="H158" s="13">
        <v>100</v>
      </c>
    </row>
    <row r="159" spans="1:8" x14ac:dyDescent="0.35">
      <c r="A159" s="13" t="s">
        <v>88</v>
      </c>
      <c r="B159" s="13" t="s">
        <v>105</v>
      </c>
      <c r="C159" s="13" t="s">
        <v>102</v>
      </c>
      <c r="D159" s="13" t="s">
        <v>113</v>
      </c>
      <c r="E159" s="13" t="s">
        <v>100</v>
      </c>
      <c r="F159" s="13">
        <v>394</v>
      </c>
      <c r="G159" s="13">
        <v>39.53</v>
      </c>
      <c r="H159" s="13">
        <v>50</v>
      </c>
    </row>
    <row r="160" spans="1:8" x14ac:dyDescent="0.35">
      <c r="A160" s="13" t="s">
        <v>93</v>
      </c>
      <c r="B160" s="13" t="s">
        <v>110</v>
      </c>
      <c r="C160" s="13" t="s">
        <v>102</v>
      </c>
      <c r="D160" s="13" t="s">
        <v>111</v>
      </c>
      <c r="E160" s="13" t="s">
        <v>85</v>
      </c>
      <c r="F160" s="13">
        <v>584</v>
      </c>
      <c r="G160" s="13">
        <v>87.81</v>
      </c>
      <c r="H160" s="13">
        <v>100</v>
      </c>
    </row>
    <row r="161" spans="1:8" x14ac:dyDescent="0.35">
      <c r="A161" s="13" t="s">
        <v>115</v>
      </c>
      <c r="B161" s="13" t="s">
        <v>123</v>
      </c>
      <c r="C161" s="13" t="s">
        <v>83</v>
      </c>
      <c r="D161" s="13" t="s">
        <v>120</v>
      </c>
      <c r="E161" s="13" t="s">
        <v>100</v>
      </c>
      <c r="F161" s="13">
        <v>292</v>
      </c>
      <c r="G161" s="13">
        <v>78.98</v>
      </c>
      <c r="H161" s="13">
        <v>50</v>
      </c>
    </row>
    <row r="162" spans="1:8" x14ac:dyDescent="0.35">
      <c r="A162" s="13" t="s">
        <v>88</v>
      </c>
      <c r="B162" s="13" t="s">
        <v>89</v>
      </c>
      <c r="C162" s="13" t="s">
        <v>83</v>
      </c>
      <c r="D162" s="13" t="s">
        <v>104</v>
      </c>
      <c r="E162" s="13" t="s">
        <v>85</v>
      </c>
      <c r="F162" s="13">
        <v>426</v>
      </c>
      <c r="G162" s="13">
        <v>60.89</v>
      </c>
      <c r="H162" s="13">
        <v>100</v>
      </c>
    </row>
    <row r="163" spans="1:8" x14ac:dyDescent="0.35">
      <c r="A163" s="13" t="s">
        <v>88</v>
      </c>
      <c r="B163" s="13" t="s">
        <v>98</v>
      </c>
      <c r="C163" s="13" t="s">
        <v>90</v>
      </c>
      <c r="D163" s="13" t="s">
        <v>109</v>
      </c>
      <c r="E163" s="13" t="s">
        <v>97</v>
      </c>
      <c r="F163" s="13">
        <v>178</v>
      </c>
      <c r="G163" s="13">
        <v>43.16</v>
      </c>
      <c r="H163" s="13">
        <v>50</v>
      </c>
    </row>
    <row r="164" spans="1:8" x14ac:dyDescent="0.35">
      <c r="A164" s="13" t="s">
        <v>115</v>
      </c>
      <c r="B164" s="13" t="s">
        <v>116</v>
      </c>
      <c r="C164" s="13" t="s">
        <v>86</v>
      </c>
      <c r="D164" s="13" t="s">
        <v>113</v>
      </c>
      <c r="E164" s="13" t="s">
        <v>100</v>
      </c>
      <c r="F164" s="13">
        <v>250</v>
      </c>
      <c r="G164" s="13">
        <v>12.37</v>
      </c>
      <c r="H164" s="13">
        <v>50</v>
      </c>
    </row>
    <row r="165" spans="1:8" x14ac:dyDescent="0.35">
      <c r="A165" s="13" t="s">
        <v>106</v>
      </c>
      <c r="B165" s="13" t="s">
        <v>107</v>
      </c>
      <c r="C165" s="13" t="s">
        <v>102</v>
      </c>
      <c r="D165" s="13" t="s">
        <v>120</v>
      </c>
      <c r="E165" s="13" t="s">
        <v>100</v>
      </c>
      <c r="F165" s="13">
        <v>294</v>
      </c>
      <c r="G165" s="13">
        <v>20.49</v>
      </c>
      <c r="H165" s="13">
        <v>50</v>
      </c>
    </row>
    <row r="166" spans="1:8" x14ac:dyDescent="0.35">
      <c r="A166" s="13" t="s">
        <v>115</v>
      </c>
      <c r="B166" s="13" t="s">
        <v>116</v>
      </c>
      <c r="C166" s="13" t="s">
        <v>86</v>
      </c>
      <c r="D166" s="13" t="s">
        <v>87</v>
      </c>
      <c r="E166" s="13" t="s">
        <v>85</v>
      </c>
      <c r="F166" s="13">
        <v>363</v>
      </c>
      <c r="G166" s="13">
        <v>79.55</v>
      </c>
      <c r="H166" s="13">
        <v>100</v>
      </c>
    </row>
    <row r="167" spans="1:8" x14ac:dyDescent="0.35">
      <c r="A167" s="13" t="s">
        <v>93</v>
      </c>
      <c r="B167" s="13" t="s">
        <v>94</v>
      </c>
      <c r="C167" s="13" t="s">
        <v>86</v>
      </c>
      <c r="D167" s="13" t="s">
        <v>109</v>
      </c>
      <c r="E167" s="13" t="s">
        <v>97</v>
      </c>
      <c r="F167" s="13">
        <v>372</v>
      </c>
      <c r="G167" s="13">
        <v>64.680000000000007</v>
      </c>
      <c r="H167" s="13">
        <v>50</v>
      </c>
    </row>
    <row r="168" spans="1:8" x14ac:dyDescent="0.35">
      <c r="A168" s="13" t="s">
        <v>81</v>
      </c>
      <c r="B168" s="13" t="s">
        <v>82</v>
      </c>
      <c r="C168" s="13" t="s">
        <v>90</v>
      </c>
      <c r="D168" s="13" t="s">
        <v>111</v>
      </c>
      <c r="E168" s="13" t="s">
        <v>85</v>
      </c>
      <c r="F168" s="13">
        <v>20</v>
      </c>
      <c r="G168" s="13">
        <v>96.68</v>
      </c>
      <c r="H168" s="13">
        <v>100</v>
      </c>
    </row>
    <row r="169" spans="1:8" x14ac:dyDescent="0.35">
      <c r="A169" s="13" t="s">
        <v>88</v>
      </c>
      <c r="B169" s="13" t="s">
        <v>105</v>
      </c>
      <c r="C169" s="13" t="s">
        <v>119</v>
      </c>
      <c r="D169" s="13" t="s">
        <v>118</v>
      </c>
      <c r="E169" s="13" t="s">
        <v>92</v>
      </c>
      <c r="F169" s="13">
        <v>240</v>
      </c>
      <c r="G169" s="13">
        <v>46.09</v>
      </c>
      <c r="H169" s="13">
        <v>200</v>
      </c>
    </row>
    <row r="170" spans="1:8" x14ac:dyDescent="0.35">
      <c r="A170" s="13" t="s">
        <v>106</v>
      </c>
      <c r="B170" s="13" t="s">
        <v>121</v>
      </c>
      <c r="C170" s="13" t="s">
        <v>102</v>
      </c>
      <c r="D170" s="13" t="s">
        <v>124</v>
      </c>
      <c r="E170" s="13" t="s">
        <v>97</v>
      </c>
      <c r="F170" s="13">
        <v>111</v>
      </c>
      <c r="G170" s="13">
        <v>112.15</v>
      </c>
      <c r="H170" s="13">
        <v>50</v>
      </c>
    </row>
    <row r="171" spans="1:8" x14ac:dyDescent="0.35">
      <c r="A171" s="13" t="s">
        <v>93</v>
      </c>
      <c r="B171" s="13" t="s">
        <v>94</v>
      </c>
      <c r="C171" s="13" t="s">
        <v>102</v>
      </c>
      <c r="D171" s="13" t="s">
        <v>104</v>
      </c>
      <c r="E171" s="13" t="s">
        <v>85</v>
      </c>
      <c r="F171" s="13">
        <v>445</v>
      </c>
      <c r="G171" s="13">
        <v>57.61</v>
      </c>
      <c r="H171" s="13">
        <v>100</v>
      </c>
    </row>
    <row r="172" spans="1:8" x14ac:dyDescent="0.35">
      <c r="A172" s="13" t="s">
        <v>81</v>
      </c>
      <c r="B172" s="13" t="s">
        <v>82</v>
      </c>
      <c r="C172" s="13" t="s">
        <v>102</v>
      </c>
      <c r="D172" s="13" t="s">
        <v>120</v>
      </c>
      <c r="E172" s="13" t="s">
        <v>100</v>
      </c>
      <c r="F172" s="13">
        <v>53</v>
      </c>
      <c r="G172" s="13">
        <v>116.25</v>
      </c>
      <c r="H172" s="13">
        <v>50</v>
      </c>
    </row>
    <row r="173" spans="1:8" x14ac:dyDescent="0.35">
      <c r="A173" s="13" t="s">
        <v>81</v>
      </c>
      <c r="B173" s="13" t="s">
        <v>82</v>
      </c>
      <c r="C173" s="13" t="s">
        <v>102</v>
      </c>
      <c r="D173" s="13" t="s">
        <v>103</v>
      </c>
      <c r="E173" s="13" t="s">
        <v>100</v>
      </c>
      <c r="F173" s="13">
        <v>535</v>
      </c>
      <c r="G173" s="13">
        <v>119.61</v>
      </c>
      <c r="H173" s="13">
        <v>50</v>
      </c>
    </row>
    <row r="174" spans="1:8" x14ac:dyDescent="0.35">
      <c r="A174" s="13" t="s">
        <v>81</v>
      </c>
      <c r="B174" s="13" t="s">
        <v>82</v>
      </c>
      <c r="C174" s="13" t="s">
        <v>86</v>
      </c>
      <c r="D174" s="13" t="s">
        <v>99</v>
      </c>
      <c r="E174" s="13" t="s">
        <v>100</v>
      </c>
      <c r="F174" s="13">
        <v>49</v>
      </c>
      <c r="G174" s="13">
        <v>27.75</v>
      </c>
      <c r="H174" s="13">
        <v>50</v>
      </c>
    </row>
    <row r="175" spans="1:8" x14ac:dyDescent="0.35">
      <c r="A175" s="13" t="s">
        <v>115</v>
      </c>
      <c r="B175" s="13" t="s">
        <v>123</v>
      </c>
      <c r="C175" s="13" t="s">
        <v>119</v>
      </c>
      <c r="D175" s="13" t="s">
        <v>87</v>
      </c>
      <c r="E175" s="13" t="s">
        <v>85</v>
      </c>
      <c r="F175" s="13">
        <v>431</v>
      </c>
      <c r="G175" s="13">
        <v>87.64</v>
      </c>
      <c r="H175" s="13">
        <v>100</v>
      </c>
    </row>
    <row r="176" spans="1:8" x14ac:dyDescent="0.35">
      <c r="A176" s="13" t="s">
        <v>81</v>
      </c>
      <c r="B176" s="13" t="s">
        <v>82</v>
      </c>
      <c r="C176" s="13" t="s">
        <v>95</v>
      </c>
      <c r="D176" s="13" t="s">
        <v>113</v>
      </c>
      <c r="E176" s="13" t="s">
        <v>100</v>
      </c>
      <c r="F176" s="13">
        <v>410</v>
      </c>
      <c r="G176" s="13">
        <v>55.25</v>
      </c>
      <c r="H176" s="13">
        <v>50</v>
      </c>
    </row>
    <row r="177" spans="1:8" x14ac:dyDescent="0.35">
      <c r="A177" s="13" t="s">
        <v>81</v>
      </c>
      <c r="B177" s="13" t="s">
        <v>101</v>
      </c>
      <c r="C177" s="13" t="s">
        <v>83</v>
      </c>
      <c r="D177" s="13" t="s">
        <v>120</v>
      </c>
      <c r="E177" s="13" t="s">
        <v>100</v>
      </c>
      <c r="F177" s="13">
        <v>180</v>
      </c>
      <c r="G177" s="13">
        <v>122.52</v>
      </c>
      <c r="H177" s="13">
        <v>50</v>
      </c>
    </row>
    <row r="178" spans="1:8" x14ac:dyDescent="0.35">
      <c r="A178" s="13" t="s">
        <v>106</v>
      </c>
      <c r="B178" s="13" t="s">
        <v>121</v>
      </c>
      <c r="C178" s="13" t="s">
        <v>119</v>
      </c>
      <c r="D178" s="13" t="s">
        <v>113</v>
      </c>
      <c r="E178" s="13" t="s">
        <v>100</v>
      </c>
      <c r="F178" s="13">
        <v>273</v>
      </c>
      <c r="G178" s="13">
        <v>100.9</v>
      </c>
      <c r="H178" s="13">
        <v>50</v>
      </c>
    </row>
    <row r="179" spans="1:8" x14ac:dyDescent="0.35">
      <c r="A179" s="13" t="s">
        <v>81</v>
      </c>
      <c r="B179" s="13" t="s">
        <v>101</v>
      </c>
      <c r="C179" s="13" t="s">
        <v>119</v>
      </c>
      <c r="D179" s="13" t="s">
        <v>87</v>
      </c>
      <c r="E179" s="13" t="s">
        <v>85</v>
      </c>
      <c r="F179" s="13">
        <v>432</v>
      </c>
      <c r="G179" s="13">
        <v>81.96</v>
      </c>
      <c r="H179" s="13">
        <v>100</v>
      </c>
    </row>
    <row r="180" spans="1:8" x14ac:dyDescent="0.35">
      <c r="A180" s="13" t="s">
        <v>81</v>
      </c>
      <c r="B180" s="13" t="s">
        <v>82</v>
      </c>
      <c r="C180" s="13" t="s">
        <v>112</v>
      </c>
      <c r="D180" s="13" t="s">
        <v>108</v>
      </c>
      <c r="E180" s="13" t="s">
        <v>92</v>
      </c>
      <c r="F180" s="13">
        <v>93</v>
      </c>
      <c r="G180" s="13">
        <v>116.69</v>
      </c>
      <c r="H180" s="13">
        <v>200</v>
      </c>
    </row>
    <row r="181" spans="1:8" x14ac:dyDescent="0.35">
      <c r="A181" s="13" t="s">
        <v>93</v>
      </c>
      <c r="B181" s="13" t="s">
        <v>94</v>
      </c>
      <c r="C181" s="13" t="s">
        <v>86</v>
      </c>
      <c r="D181" s="13" t="s">
        <v>96</v>
      </c>
      <c r="E181" s="13" t="s">
        <v>97</v>
      </c>
      <c r="F181" s="13">
        <v>526</v>
      </c>
      <c r="G181" s="13">
        <v>16.64</v>
      </c>
      <c r="H181" s="13">
        <v>50</v>
      </c>
    </row>
    <row r="182" spans="1:8" x14ac:dyDescent="0.35">
      <c r="A182" s="13" t="s">
        <v>88</v>
      </c>
      <c r="B182" s="13" t="s">
        <v>98</v>
      </c>
      <c r="C182" s="13" t="s">
        <v>102</v>
      </c>
      <c r="D182" s="13" t="s">
        <v>104</v>
      </c>
      <c r="E182" s="13" t="s">
        <v>85</v>
      </c>
      <c r="F182" s="13">
        <v>315</v>
      </c>
      <c r="G182" s="13">
        <v>2</v>
      </c>
      <c r="H182" s="13">
        <v>100</v>
      </c>
    </row>
    <row r="183" spans="1:8" x14ac:dyDescent="0.35">
      <c r="A183" s="13" t="s">
        <v>81</v>
      </c>
      <c r="B183" s="13" t="s">
        <v>82</v>
      </c>
      <c r="C183" s="13" t="s">
        <v>119</v>
      </c>
      <c r="D183" s="13" t="s">
        <v>84</v>
      </c>
      <c r="E183" s="13" t="s">
        <v>85</v>
      </c>
      <c r="F183" s="13">
        <v>50</v>
      </c>
      <c r="G183" s="13">
        <v>1.54</v>
      </c>
      <c r="H183" s="13">
        <v>100</v>
      </c>
    </row>
    <row r="184" spans="1:8" x14ac:dyDescent="0.35">
      <c r="A184" s="13" t="s">
        <v>88</v>
      </c>
      <c r="B184" s="13" t="s">
        <v>105</v>
      </c>
      <c r="C184" s="13" t="s">
        <v>119</v>
      </c>
      <c r="D184" s="13" t="s">
        <v>111</v>
      </c>
      <c r="E184" s="13" t="s">
        <v>85</v>
      </c>
      <c r="F184" s="13">
        <v>473</v>
      </c>
      <c r="G184" s="13">
        <v>42.75</v>
      </c>
      <c r="H184" s="13">
        <v>100</v>
      </c>
    </row>
    <row r="185" spans="1:8" x14ac:dyDescent="0.35">
      <c r="A185" s="13" t="s">
        <v>81</v>
      </c>
      <c r="B185" s="13" t="s">
        <v>82</v>
      </c>
      <c r="C185" s="13" t="s">
        <v>112</v>
      </c>
      <c r="D185" s="13" t="s">
        <v>118</v>
      </c>
      <c r="E185" s="13" t="s">
        <v>92</v>
      </c>
      <c r="F185" s="13">
        <v>544</v>
      </c>
      <c r="G185" s="13">
        <v>43.73</v>
      </c>
      <c r="H185" s="13">
        <v>200</v>
      </c>
    </row>
    <row r="186" spans="1:8" x14ac:dyDescent="0.35">
      <c r="A186" s="13" t="s">
        <v>106</v>
      </c>
      <c r="B186" s="13" t="s">
        <v>107</v>
      </c>
      <c r="C186" s="13" t="s">
        <v>102</v>
      </c>
      <c r="D186" s="13" t="s">
        <v>124</v>
      </c>
      <c r="E186" s="13" t="s">
        <v>97</v>
      </c>
      <c r="F186" s="13">
        <v>84</v>
      </c>
      <c r="G186" s="13">
        <v>7.32</v>
      </c>
      <c r="H186" s="13">
        <v>50</v>
      </c>
    </row>
    <row r="187" spans="1:8" x14ac:dyDescent="0.35">
      <c r="A187" s="13" t="s">
        <v>81</v>
      </c>
      <c r="B187" s="13" t="s">
        <v>101</v>
      </c>
      <c r="C187" s="13" t="s">
        <v>112</v>
      </c>
      <c r="D187" s="13" t="s">
        <v>103</v>
      </c>
      <c r="E187" s="13" t="s">
        <v>100</v>
      </c>
      <c r="F187" s="13">
        <v>313</v>
      </c>
      <c r="G187" s="13">
        <v>145.54</v>
      </c>
      <c r="H187" s="13">
        <v>50</v>
      </c>
    </row>
    <row r="188" spans="1:8" x14ac:dyDescent="0.35">
      <c r="A188" s="13" t="s">
        <v>115</v>
      </c>
      <c r="B188" s="13" t="s">
        <v>123</v>
      </c>
      <c r="C188" s="13" t="s">
        <v>90</v>
      </c>
      <c r="D188" s="13" t="s">
        <v>108</v>
      </c>
      <c r="E188" s="13" t="s">
        <v>92</v>
      </c>
      <c r="F188" s="13">
        <v>134</v>
      </c>
      <c r="G188" s="13">
        <v>113.89</v>
      </c>
      <c r="H188" s="13">
        <v>200</v>
      </c>
    </row>
    <row r="189" spans="1:8" x14ac:dyDescent="0.35">
      <c r="A189" s="13" t="s">
        <v>106</v>
      </c>
      <c r="B189" s="13" t="s">
        <v>107</v>
      </c>
      <c r="C189" s="13" t="s">
        <v>83</v>
      </c>
      <c r="D189" s="13" t="s">
        <v>91</v>
      </c>
      <c r="E189" s="13" t="s">
        <v>92</v>
      </c>
      <c r="F189" s="13">
        <v>516</v>
      </c>
      <c r="G189" s="13">
        <v>43.99</v>
      </c>
      <c r="H189" s="13">
        <v>200</v>
      </c>
    </row>
    <row r="190" spans="1:8" x14ac:dyDescent="0.35">
      <c r="A190" s="13" t="s">
        <v>88</v>
      </c>
      <c r="B190" s="13" t="s">
        <v>98</v>
      </c>
      <c r="C190" s="13" t="s">
        <v>102</v>
      </c>
      <c r="D190" s="13" t="s">
        <v>108</v>
      </c>
      <c r="E190" s="13" t="s">
        <v>92</v>
      </c>
      <c r="F190" s="13">
        <v>326</v>
      </c>
      <c r="G190" s="13">
        <v>95.52</v>
      </c>
      <c r="H190" s="13">
        <v>200</v>
      </c>
    </row>
    <row r="191" spans="1:8" x14ac:dyDescent="0.35">
      <c r="A191" s="13" t="s">
        <v>81</v>
      </c>
      <c r="B191" s="13" t="s">
        <v>82</v>
      </c>
      <c r="C191" s="13" t="s">
        <v>119</v>
      </c>
      <c r="D191" s="13" t="s">
        <v>109</v>
      </c>
      <c r="E191" s="13" t="s">
        <v>97</v>
      </c>
      <c r="F191" s="13">
        <v>529</v>
      </c>
      <c r="G191" s="13">
        <v>56.66</v>
      </c>
      <c r="H191" s="13">
        <v>50</v>
      </c>
    </row>
    <row r="192" spans="1:8" x14ac:dyDescent="0.35">
      <c r="A192" s="13" t="s">
        <v>106</v>
      </c>
      <c r="B192" s="13" t="s">
        <v>107</v>
      </c>
      <c r="C192" s="13" t="s">
        <v>112</v>
      </c>
      <c r="D192" s="13" t="s">
        <v>104</v>
      </c>
      <c r="E192" s="13" t="s">
        <v>85</v>
      </c>
      <c r="F192" s="13">
        <v>98</v>
      </c>
      <c r="G192" s="13">
        <v>139.96</v>
      </c>
      <c r="H192" s="13">
        <v>100</v>
      </c>
    </row>
    <row r="193" spans="1:8" x14ac:dyDescent="0.35">
      <c r="A193" s="13" t="s">
        <v>88</v>
      </c>
      <c r="B193" s="13" t="s">
        <v>89</v>
      </c>
      <c r="C193" s="13" t="s">
        <v>83</v>
      </c>
      <c r="D193" s="13" t="s">
        <v>120</v>
      </c>
      <c r="E193" s="13" t="s">
        <v>100</v>
      </c>
      <c r="F193" s="13">
        <v>147</v>
      </c>
      <c r="G193" s="13">
        <v>142.46</v>
      </c>
      <c r="H193" s="13">
        <v>50</v>
      </c>
    </row>
    <row r="194" spans="1:8" x14ac:dyDescent="0.35">
      <c r="A194" s="13" t="s">
        <v>81</v>
      </c>
      <c r="B194" s="13" t="s">
        <v>101</v>
      </c>
      <c r="C194" s="13" t="s">
        <v>102</v>
      </c>
      <c r="D194" s="13" t="s">
        <v>91</v>
      </c>
      <c r="E194" s="13" t="s">
        <v>92</v>
      </c>
      <c r="F194" s="13">
        <v>391</v>
      </c>
      <c r="G194" s="13">
        <v>102.64</v>
      </c>
      <c r="H194" s="13">
        <v>200</v>
      </c>
    </row>
    <row r="195" spans="1:8" x14ac:dyDescent="0.35">
      <c r="A195" s="13" t="s">
        <v>93</v>
      </c>
      <c r="B195" s="13" t="s">
        <v>94</v>
      </c>
      <c r="C195" s="13" t="s">
        <v>95</v>
      </c>
      <c r="D195" s="13" t="s">
        <v>87</v>
      </c>
      <c r="E195" s="13" t="s">
        <v>85</v>
      </c>
      <c r="F195" s="13">
        <v>78</v>
      </c>
      <c r="G195" s="13">
        <v>4.8099999999999996</v>
      </c>
      <c r="H195" s="13">
        <v>100</v>
      </c>
    </row>
    <row r="196" spans="1:8" x14ac:dyDescent="0.35">
      <c r="A196" s="13" t="s">
        <v>106</v>
      </c>
      <c r="B196" s="13" t="s">
        <v>107</v>
      </c>
      <c r="C196" s="13" t="s">
        <v>83</v>
      </c>
      <c r="D196" s="13" t="s">
        <v>118</v>
      </c>
      <c r="E196" s="13" t="s">
        <v>92</v>
      </c>
      <c r="F196" s="13">
        <v>434</v>
      </c>
      <c r="G196" s="13">
        <v>86.09</v>
      </c>
      <c r="H196" s="13">
        <v>200</v>
      </c>
    </row>
    <row r="197" spans="1:8" x14ac:dyDescent="0.35">
      <c r="A197" s="13" t="s">
        <v>81</v>
      </c>
      <c r="B197" s="13" t="s">
        <v>101</v>
      </c>
      <c r="C197" s="13" t="s">
        <v>83</v>
      </c>
      <c r="D197" s="13" t="s">
        <v>109</v>
      </c>
      <c r="E197" s="13" t="s">
        <v>97</v>
      </c>
      <c r="F197" s="13">
        <v>76</v>
      </c>
      <c r="G197" s="13">
        <v>103.73</v>
      </c>
      <c r="H197" s="13">
        <v>50</v>
      </c>
    </row>
    <row r="198" spans="1:8" x14ac:dyDescent="0.35">
      <c r="A198" s="13" t="s">
        <v>93</v>
      </c>
      <c r="B198" s="13" t="s">
        <v>94</v>
      </c>
      <c r="C198" s="13" t="s">
        <v>90</v>
      </c>
      <c r="D198" s="13" t="s">
        <v>91</v>
      </c>
      <c r="E198" s="13" t="s">
        <v>92</v>
      </c>
      <c r="F198" s="13">
        <v>204</v>
      </c>
      <c r="G198" s="13">
        <v>29.98</v>
      </c>
      <c r="H198" s="13">
        <v>200</v>
      </c>
    </row>
    <row r="199" spans="1:8" x14ac:dyDescent="0.35">
      <c r="A199" s="13" t="s">
        <v>81</v>
      </c>
      <c r="B199" s="13" t="s">
        <v>101</v>
      </c>
      <c r="C199" s="13" t="s">
        <v>83</v>
      </c>
      <c r="D199" s="13" t="s">
        <v>109</v>
      </c>
      <c r="E199" s="13" t="s">
        <v>97</v>
      </c>
      <c r="F199" s="13">
        <v>434</v>
      </c>
      <c r="G199" s="13">
        <v>34.19</v>
      </c>
      <c r="H199" s="13">
        <v>50</v>
      </c>
    </row>
    <row r="200" spans="1:8" x14ac:dyDescent="0.35">
      <c r="A200" s="13" t="s">
        <v>81</v>
      </c>
      <c r="B200" s="13" t="s">
        <v>101</v>
      </c>
      <c r="C200" s="13" t="s">
        <v>119</v>
      </c>
      <c r="D200" s="13" t="s">
        <v>109</v>
      </c>
      <c r="E200" s="13" t="s">
        <v>97</v>
      </c>
      <c r="F200" s="13">
        <v>117</v>
      </c>
      <c r="G200" s="13">
        <v>47.11</v>
      </c>
      <c r="H200" s="13">
        <v>50</v>
      </c>
    </row>
    <row r="201" spans="1:8" x14ac:dyDescent="0.35">
      <c r="A201" s="13" t="s">
        <v>81</v>
      </c>
      <c r="B201" s="13" t="s">
        <v>101</v>
      </c>
      <c r="C201" s="13" t="s">
        <v>83</v>
      </c>
      <c r="D201" s="13" t="s">
        <v>109</v>
      </c>
      <c r="E201" s="13" t="s">
        <v>97</v>
      </c>
      <c r="F201" s="13">
        <v>22</v>
      </c>
      <c r="G201" s="13">
        <v>30.35</v>
      </c>
      <c r="H201" s="13">
        <v>50</v>
      </c>
    </row>
    <row r="202" spans="1:8" x14ac:dyDescent="0.35">
      <c r="A202" s="13" t="s">
        <v>81</v>
      </c>
      <c r="B202" s="13" t="s">
        <v>101</v>
      </c>
      <c r="C202" s="13" t="s">
        <v>86</v>
      </c>
      <c r="D202" s="13" t="s">
        <v>104</v>
      </c>
      <c r="E202" s="13" t="s">
        <v>85</v>
      </c>
      <c r="F202" s="13">
        <v>371</v>
      </c>
      <c r="G202" s="13">
        <v>52.63</v>
      </c>
      <c r="H202" s="13">
        <v>100</v>
      </c>
    </row>
    <row r="203" spans="1:8" x14ac:dyDescent="0.35">
      <c r="A203" s="13" t="s">
        <v>115</v>
      </c>
      <c r="B203" s="13" t="s">
        <v>117</v>
      </c>
      <c r="C203" s="13" t="s">
        <v>86</v>
      </c>
      <c r="D203" s="13" t="s">
        <v>84</v>
      </c>
      <c r="E203" s="13" t="s">
        <v>85</v>
      </c>
      <c r="F203" s="13">
        <v>322</v>
      </c>
      <c r="G203" s="13">
        <v>47.3</v>
      </c>
      <c r="H203" s="13">
        <v>100</v>
      </c>
    </row>
    <row r="204" spans="1:8" x14ac:dyDescent="0.35">
      <c r="A204" s="13" t="s">
        <v>106</v>
      </c>
      <c r="B204" s="13" t="s">
        <v>121</v>
      </c>
      <c r="C204" s="13" t="s">
        <v>119</v>
      </c>
      <c r="D204" s="13" t="s">
        <v>111</v>
      </c>
      <c r="E204" s="13" t="s">
        <v>85</v>
      </c>
      <c r="F204" s="13">
        <v>589</v>
      </c>
      <c r="G204" s="13">
        <v>144.87</v>
      </c>
      <c r="H204" s="13">
        <v>100</v>
      </c>
    </row>
    <row r="205" spans="1:8" x14ac:dyDescent="0.35">
      <c r="A205" s="13" t="s">
        <v>81</v>
      </c>
      <c r="B205" s="13" t="s">
        <v>101</v>
      </c>
      <c r="C205" s="13" t="s">
        <v>90</v>
      </c>
      <c r="D205" s="13" t="s">
        <v>84</v>
      </c>
      <c r="E205" s="13" t="s">
        <v>85</v>
      </c>
      <c r="F205" s="13">
        <v>249</v>
      </c>
      <c r="G205" s="13">
        <v>131.19999999999999</v>
      </c>
      <c r="H205" s="13">
        <v>100</v>
      </c>
    </row>
    <row r="206" spans="1:8" x14ac:dyDescent="0.35">
      <c r="A206" s="13" t="s">
        <v>93</v>
      </c>
      <c r="B206" s="13" t="s">
        <v>94</v>
      </c>
      <c r="C206" s="13" t="s">
        <v>102</v>
      </c>
      <c r="D206" s="13" t="s">
        <v>109</v>
      </c>
      <c r="E206" s="13" t="s">
        <v>97</v>
      </c>
      <c r="F206" s="13">
        <v>544</v>
      </c>
      <c r="G206" s="13">
        <v>121.44</v>
      </c>
      <c r="H206" s="13">
        <v>50</v>
      </c>
    </row>
    <row r="207" spans="1:8" x14ac:dyDescent="0.35">
      <c r="A207" s="13" t="s">
        <v>106</v>
      </c>
      <c r="B207" s="13" t="s">
        <v>121</v>
      </c>
      <c r="C207" s="13" t="s">
        <v>119</v>
      </c>
      <c r="D207" s="13" t="s">
        <v>109</v>
      </c>
      <c r="E207" s="13" t="s">
        <v>97</v>
      </c>
      <c r="F207" s="13">
        <v>555</v>
      </c>
      <c r="G207" s="13">
        <v>148.38999999999999</v>
      </c>
      <c r="H207" s="13">
        <v>50</v>
      </c>
    </row>
    <row r="208" spans="1:8" x14ac:dyDescent="0.35">
      <c r="A208" s="13" t="s">
        <v>93</v>
      </c>
      <c r="B208" s="13" t="s">
        <v>110</v>
      </c>
      <c r="C208" s="13" t="s">
        <v>90</v>
      </c>
      <c r="D208" s="13" t="s">
        <v>108</v>
      </c>
      <c r="E208" s="13" t="s">
        <v>92</v>
      </c>
      <c r="F208" s="13">
        <v>259</v>
      </c>
      <c r="G208" s="13">
        <v>86.34</v>
      </c>
      <c r="H208" s="13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030E-240A-479F-84A3-79D4167A501A}">
  <dimension ref="A1:Q79"/>
  <sheetViews>
    <sheetView showGridLines="0" zoomScaleNormal="100" workbookViewId="0"/>
  </sheetViews>
  <sheetFormatPr defaultRowHeight="14.5" x14ac:dyDescent="0.35"/>
  <cols>
    <col min="1" max="1" width="3" customWidth="1"/>
    <col min="2" max="2" width="12" bestFit="1" customWidth="1"/>
    <col min="3" max="3" width="13.81640625" customWidth="1"/>
    <col min="4" max="7" width="14.36328125" customWidth="1"/>
    <col min="8" max="8" width="23.08984375" customWidth="1"/>
    <col min="9" max="9" width="43.81640625" style="75" customWidth="1"/>
  </cols>
  <sheetData>
    <row r="1" spans="1:9" x14ac:dyDescent="0.35">
      <c r="A1" t="s">
        <v>155</v>
      </c>
      <c r="B1" t="s">
        <v>261</v>
      </c>
      <c r="I1" s="75" t="s">
        <v>197</v>
      </c>
    </row>
    <row r="2" spans="1:9" x14ac:dyDescent="0.35">
      <c r="B2" s="45" t="s">
        <v>198</v>
      </c>
      <c r="I2" s="75" t="s">
        <v>199</v>
      </c>
    </row>
    <row r="3" spans="1:9" x14ac:dyDescent="0.35">
      <c r="B3" s="45" t="s">
        <v>200</v>
      </c>
      <c r="I3" s="75" t="s">
        <v>201</v>
      </c>
    </row>
    <row r="4" spans="1:9" x14ac:dyDescent="0.35">
      <c r="B4" s="45" t="s">
        <v>202</v>
      </c>
    </row>
    <row r="5" spans="1:9" x14ac:dyDescent="0.35">
      <c r="B5" s="45" t="s">
        <v>313</v>
      </c>
      <c r="I5" s="75" t="s">
        <v>315</v>
      </c>
    </row>
    <row r="7" spans="1:9" x14ac:dyDescent="0.35">
      <c r="B7" s="66" t="s">
        <v>203</v>
      </c>
      <c r="C7" s="66" t="s">
        <v>204</v>
      </c>
      <c r="D7" s="67" t="s">
        <v>170</v>
      </c>
      <c r="E7" s="60"/>
    </row>
    <row r="8" spans="1:9" x14ac:dyDescent="0.35">
      <c r="B8" s="13" t="s">
        <v>107</v>
      </c>
      <c r="C8" s="13" t="s">
        <v>39</v>
      </c>
      <c r="D8" s="64">
        <v>7200</v>
      </c>
      <c r="E8" s="61"/>
    </row>
    <row r="9" spans="1:9" x14ac:dyDescent="0.35">
      <c r="B9" s="13" t="s">
        <v>121</v>
      </c>
      <c r="C9" s="13" t="s">
        <v>177</v>
      </c>
      <c r="D9" s="64">
        <v>10400</v>
      </c>
      <c r="E9" s="61"/>
    </row>
    <row r="10" spans="1:9" x14ac:dyDescent="0.35">
      <c r="B10" s="13" t="s">
        <v>123</v>
      </c>
      <c r="C10" s="13" t="s">
        <v>168</v>
      </c>
      <c r="D10" s="64">
        <v>8000</v>
      </c>
      <c r="E10" s="61"/>
    </row>
    <row r="11" spans="1:9" x14ac:dyDescent="0.35">
      <c r="B11" s="13" t="s">
        <v>205</v>
      </c>
      <c r="C11" s="13" t="s">
        <v>206</v>
      </c>
      <c r="D11" s="64">
        <v>12000</v>
      </c>
      <c r="E11" s="61"/>
    </row>
    <row r="12" spans="1:9" x14ac:dyDescent="0.35">
      <c r="B12" s="13" t="s">
        <v>207</v>
      </c>
      <c r="C12" s="13" t="s">
        <v>208</v>
      </c>
      <c r="D12" s="64">
        <v>9500</v>
      </c>
      <c r="E12" s="61"/>
    </row>
    <row r="13" spans="1:9" x14ac:dyDescent="0.35">
      <c r="B13" s="13" t="s">
        <v>209</v>
      </c>
      <c r="C13" s="13" t="s">
        <v>210</v>
      </c>
      <c r="D13" s="64">
        <v>10200</v>
      </c>
      <c r="E13" s="61"/>
    </row>
    <row r="14" spans="1:9" x14ac:dyDescent="0.35">
      <c r="B14" s="13" t="s">
        <v>101</v>
      </c>
      <c r="C14" s="13" t="s">
        <v>211</v>
      </c>
      <c r="D14" s="64">
        <v>11700</v>
      </c>
      <c r="E14" s="61"/>
    </row>
    <row r="15" spans="1:9" x14ac:dyDescent="0.35">
      <c r="B15" s="13" t="s">
        <v>212</v>
      </c>
      <c r="C15" s="13" t="s">
        <v>213</v>
      </c>
      <c r="D15" s="64">
        <v>8600</v>
      </c>
      <c r="E15" s="61"/>
    </row>
    <row r="16" spans="1:9" x14ac:dyDescent="0.35">
      <c r="B16" s="13" t="s">
        <v>82</v>
      </c>
      <c r="C16" s="13" t="s">
        <v>214</v>
      </c>
      <c r="D16" s="64">
        <v>10000</v>
      </c>
      <c r="E16" s="61"/>
    </row>
    <row r="17" spans="1:9" x14ac:dyDescent="0.35">
      <c r="B17" s="13" t="s">
        <v>215</v>
      </c>
      <c r="C17" s="13" t="s">
        <v>179</v>
      </c>
      <c r="D17" s="64">
        <v>7300</v>
      </c>
      <c r="E17" s="61"/>
    </row>
    <row r="18" spans="1:9" x14ac:dyDescent="0.35">
      <c r="B18" s="13" t="s">
        <v>110</v>
      </c>
      <c r="C18" s="13" t="s">
        <v>216</v>
      </c>
      <c r="D18" s="64">
        <v>11900</v>
      </c>
      <c r="E18" s="61"/>
    </row>
    <row r="19" spans="1:9" x14ac:dyDescent="0.35">
      <c r="B19" s="13" t="s">
        <v>217</v>
      </c>
      <c r="C19" s="13" t="s">
        <v>218</v>
      </c>
      <c r="D19" s="64">
        <v>9700</v>
      </c>
      <c r="E19" s="61"/>
    </row>
    <row r="20" spans="1:9" x14ac:dyDescent="0.35">
      <c r="B20" s="13" t="s">
        <v>219</v>
      </c>
      <c r="C20" s="13" t="s">
        <v>220</v>
      </c>
      <c r="D20" s="64">
        <v>10100</v>
      </c>
      <c r="E20" s="61"/>
    </row>
    <row r="21" spans="1:9" x14ac:dyDescent="0.35">
      <c r="B21" s="13" t="s">
        <v>221</v>
      </c>
      <c r="C21" s="13" t="s">
        <v>222</v>
      </c>
      <c r="D21" s="64">
        <v>11500</v>
      </c>
      <c r="E21" s="61"/>
    </row>
    <row r="22" spans="1:9" x14ac:dyDescent="0.35">
      <c r="B22" s="13" t="s">
        <v>223</v>
      </c>
      <c r="C22" s="13" t="s">
        <v>224</v>
      </c>
      <c r="D22" s="64">
        <v>7000</v>
      </c>
      <c r="E22" s="61"/>
    </row>
    <row r="23" spans="1:9" x14ac:dyDescent="0.35">
      <c r="B23" s="13" t="s">
        <v>225</v>
      </c>
      <c r="C23" s="13" t="s">
        <v>226</v>
      </c>
      <c r="D23" s="64">
        <v>10300</v>
      </c>
      <c r="E23" s="61"/>
    </row>
    <row r="24" spans="1:9" x14ac:dyDescent="0.35">
      <c r="B24" s="13" t="s">
        <v>227</v>
      </c>
      <c r="C24" s="13" t="s">
        <v>228</v>
      </c>
      <c r="D24" s="64">
        <v>11800</v>
      </c>
      <c r="E24" s="61"/>
    </row>
    <row r="25" spans="1:9" x14ac:dyDescent="0.35">
      <c r="B25" s="13" t="s">
        <v>89</v>
      </c>
      <c r="C25" s="13" t="s">
        <v>229</v>
      </c>
      <c r="D25" s="64">
        <v>8400</v>
      </c>
      <c r="E25" s="61"/>
    </row>
    <row r="26" spans="1:9" x14ac:dyDescent="0.35">
      <c r="B26" s="13" t="s">
        <v>230</v>
      </c>
      <c r="C26" s="13" t="s">
        <v>231</v>
      </c>
      <c r="D26" s="64">
        <v>11600</v>
      </c>
      <c r="E26" s="61"/>
    </row>
    <row r="27" spans="1:9" x14ac:dyDescent="0.35">
      <c r="B27" s="13" t="s">
        <v>232</v>
      </c>
      <c r="C27" s="13" t="s">
        <v>233</v>
      </c>
      <c r="D27" s="64">
        <v>9900</v>
      </c>
      <c r="E27" s="61"/>
    </row>
    <row r="29" spans="1:9" x14ac:dyDescent="0.35">
      <c r="A29" t="s">
        <v>157</v>
      </c>
      <c r="B29" t="s">
        <v>262</v>
      </c>
      <c r="I29" s="75" t="s">
        <v>197</v>
      </c>
    </row>
    <row r="30" spans="1:9" x14ac:dyDescent="0.35">
      <c r="B30" t="s">
        <v>263</v>
      </c>
      <c r="I30" s="75" t="s">
        <v>199</v>
      </c>
    </row>
    <row r="31" spans="1:9" x14ac:dyDescent="0.35">
      <c r="B31" t="s">
        <v>314</v>
      </c>
      <c r="I31" s="75" t="s">
        <v>234</v>
      </c>
    </row>
    <row r="32" spans="1:9" x14ac:dyDescent="0.35">
      <c r="I32" s="75" t="s">
        <v>235</v>
      </c>
    </row>
    <row r="33" spans="2:17" x14ac:dyDescent="0.35">
      <c r="B33" s="66" t="s">
        <v>203</v>
      </c>
      <c r="C33" s="66" t="s">
        <v>204</v>
      </c>
      <c r="D33" s="67">
        <v>2025</v>
      </c>
      <c r="E33" s="67">
        <v>2026</v>
      </c>
      <c r="F33" s="67" t="s">
        <v>236</v>
      </c>
      <c r="G33" s="62"/>
      <c r="I33" s="75" t="s">
        <v>237</v>
      </c>
    </row>
    <row r="34" spans="2:17" x14ac:dyDescent="0.35">
      <c r="B34" s="13" t="s">
        <v>107</v>
      </c>
      <c r="C34" s="13" t="s">
        <v>39</v>
      </c>
      <c r="D34" s="64">
        <v>6900</v>
      </c>
      <c r="E34" s="64">
        <v>7200</v>
      </c>
      <c r="F34" s="76"/>
      <c r="G34" s="63"/>
      <c r="H34" s="60"/>
    </row>
    <row r="35" spans="2:17" x14ac:dyDescent="0.35">
      <c r="B35" s="13" t="s">
        <v>121</v>
      </c>
      <c r="C35" s="13" t="s">
        <v>177</v>
      </c>
      <c r="D35" s="64">
        <v>9800</v>
      </c>
      <c r="E35" s="64">
        <v>10400</v>
      </c>
      <c r="F35" s="76"/>
      <c r="G35" s="63"/>
      <c r="H35" s="61"/>
      <c r="Q35" s="61"/>
    </row>
    <row r="36" spans="2:17" x14ac:dyDescent="0.35">
      <c r="B36" s="13" t="s">
        <v>123</v>
      </c>
      <c r="C36" s="13" t="s">
        <v>168</v>
      </c>
      <c r="D36" s="64"/>
      <c r="E36" s="64">
        <v>8000</v>
      </c>
      <c r="F36" s="76"/>
      <c r="G36" s="63"/>
      <c r="H36" s="61"/>
      <c r="Q36" s="61"/>
    </row>
    <row r="37" spans="2:17" x14ac:dyDescent="0.35">
      <c r="B37" s="13" t="s">
        <v>205</v>
      </c>
      <c r="C37" s="13" t="s">
        <v>206</v>
      </c>
      <c r="D37" s="64">
        <v>11700</v>
      </c>
      <c r="E37" s="64">
        <v>12000</v>
      </c>
      <c r="F37" s="76"/>
      <c r="G37" s="63"/>
      <c r="H37" s="61"/>
      <c r="Q37" s="61"/>
    </row>
    <row r="38" spans="2:17" x14ac:dyDescent="0.35">
      <c r="B38" s="13" t="s">
        <v>207</v>
      </c>
      <c r="C38" s="13" t="s">
        <v>208</v>
      </c>
      <c r="D38" s="64">
        <v>9000</v>
      </c>
      <c r="E38" s="64">
        <v>9500</v>
      </c>
      <c r="F38" s="76"/>
      <c r="G38" s="63"/>
      <c r="H38" s="61"/>
      <c r="Q38" s="61"/>
    </row>
    <row r="39" spans="2:17" x14ac:dyDescent="0.35">
      <c r="B39" s="13" t="s">
        <v>209</v>
      </c>
      <c r="C39" s="13" t="s">
        <v>210</v>
      </c>
      <c r="D39" s="64">
        <v>9700</v>
      </c>
      <c r="E39" s="64">
        <v>10200</v>
      </c>
      <c r="F39" s="77"/>
      <c r="G39" s="65"/>
      <c r="H39" s="61"/>
      <c r="Q39" s="61"/>
    </row>
    <row r="40" spans="2:17" x14ac:dyDescent="0.35">
      <c r="B40" s="13" t="s">
        <v>101</v>
      </c>
      <c r="C40" s="13" t="s">
        <v>211</v>
      </c>
      <c r="D40" s="64">
        <v>11300</v>
      </c>
      <c r="E40" s="64">
        <v>11700</v>
      </c>
      <c r="F40" s="77"/>
      <c r="G40" s="65"/>
      <c r="H40" s="61"/>
      <c r="Q40" s="61"/>
    </row>
    <row r="41" spans="2:17" x14ac:dyDescent="0.35">
      <c r="B41" s="13" t="s">
        <v>212</v>
      </c>
      <c r="C41" s="13" t="s">
        <v>213</v>
      </c>
      <c r="D41" s="64">
        <v>8100</v>
      </c>
      <c r="E41" s="64">
        <v>8600</v>
      </c>
      <c r="F41" s="77"/>
      <c r="G41" s="65"/>
      <c r="H41" s="61"/>
      <c r="Q41" s="61"/>
    </row>
    <row r="42" spans="2:17" x14ac:dyDescent="0.35">
      <c r="B42" s="13" t="s">
        <v>82</v>
      </c>
      <c r="C42" s="13" t="s">
        <v>214</v>
      </c>
      <c r="D42" s="64">
        <v>9400</v>
      </c>
      <c r="E42" s="64">
        <v>10000</v>
      </c>
      <c r="F42" s="77"/>
      <c r="G42" s="65"/>
      <c r="H42" s="61"/>
      <c r="Q42" s="61"/>
    </row>
    <row r="43" spans="2:17" x14ac:dyDescent="0.35">
      <c r="B43" s="13" t="s">
        <v>215</v>
      </c>
      <c r="C43" s="13" t="s">
        <v>179</v>
      </c>
      <c r="D43" s="64">
        <v>7100</v>
      </c>
      <c r="E43" s="64">
        <v>7500</v>
      </c>
      <c r="F43" s="77"/>
      <c r="G43" s="65"/>
      <c r="H43" s="61"/>
      <c r="Q43" s="61"/>
    </row>
    <row r="44" spans="2:17" x14ac:dyDescent="0.35">
      <c r="B44" s="13" t="s">
        <v>110</v>
      </c>
      <c r="C44" s="13" t="s">
        <v>216</v>
      </c>
      <c r="D44" s="64">
        <v>11000</v>
      </c>
      <c r="E44" s="64">
        <v>11900</v>
      </c>
      <c r="F44" s="77"/>
      <c r="G44" s="65"/>
      <c r="H44" s="61"/>
      <c r="Q44" s="61"/>
    </row>
    <row r="45" spans="2:17" x14ac:dyDescent="0.35">
      <c r="B45" s="13" t="s">
        <v>217</v>
      </c>
      <c r="C45" s="13" t="s">
        <v>218</v>
      </c>
      <c r="D45" s="64">
        <v>9100</v>
      </c>
      <c r="E45" s="64">
        <v>9700</v>
      </c>
      <c r="F45" s="77"/>
      <c r="G45" s="65"/>
      <c r="H45" s="61"/>
      <c r="Q45" s="61"/>
    </row>
    <row r="46" spans="2:17" x14ac:dyDescent="0.35">
      <c r="B46" s="13" t="s">
        <v>219</v>
      </c>
      <c r="C46" s="13" t="s">
        <v>220</v>
      </c>
      <c r="D46" s="64">
        <v>9600</v>
      </c>
      <c r="E46" s="64">
        <v>10100</v>
      </c>
      <c r="F46" s="77"/>
      <c r="G46" s="65"/>
      <c r="H46" s="61"/>
      <c r="Q46" s="61"/>
    </row>
    <row r="47" spans="2:17" x14ac:dyDescent="0.35">
      <c r="B47" s="13" t="s">
        <v>221</v>
      </c>
      <c r="C47" s="13" t="s">
        <v>222</v>
      </c>
      <c r="D47" s="64">
        <v>10900</v>
      </c>
      <c r="E47" s="64">
        <v>11500</v>
      </c>
      <c r="F47" s="77"/>
      <c r="G47" s="65"/>
      <c r="H47" s="61"/>
      <c r="Q47" s="61"/>
    </row>
    <row r="48" spans="2:17" x14ac:dyDescent="0.35">
      <c r="B48" s="13" t="s">
        <v>223</v>
      </c>
      <c r="C48" s="13" t="s">
        <v>224</v>
      </c>
      <c r="D48" s="64"/>
      <c r="E48" s="64">
        <v>7000</v>
      </c>
      <c r="F48" s="77"/>
      <c r="G48" s="65"/>
      <c r="H48" s="61"/>
      <c r="Q48" s="61"/>
    </row>
    <row r="49" spans="1:17" x14ac:dyDescent="0.35">
      <c r="B49" s="13" t="s">
        <v>225</v>
      </c>
      <c r="C49" s="13" t="s">
        <v>226</v>
      </c>
      <c r="D49" s="64">
        <v>9900</v>
      </c>
      <c r="E49" s="64">
        <v>10300</v>
      </c>
      <c r="F49" s="77"/>
      <c r="G49" s="65"/>
      <c r="H49" s="61"/>
      <c r="Q49" s="61"/>
    </row>
    <row r="50" spans="1:17" x14ac:dyDescent="0.35">
      <c r="B50" s="13" t="s">
        <v>227</v>
      </c>
      <c r="C50" s="13" t="s">
        <v>228</v>
      </c>
      <c r="D50" s="64">
        <v>11100</v>
      </c>
      <c r="E50" s="64">
        <v>11800</v>
      </c>
      <c r="F50" s="77"/>
      <c r="G50" s="65"/>
      <c r="H50" s="61"/>
      <c r="Q50" s="61"/>
    </row>
    <row r="51" spans="1:17" x14ac:dyDescent="0.35">
      <c r="B51" s="13" t="s">
        <v>89</v>
      </c>
      <c r="C51" s="13" t="s">
        <v>229</v>
      </c>
      <c r="D51" s="64">
        <v>8000</v>
      </c>
      <c r="E51" s="64">
        <v>8400</v>
      </c>
      <c r="F51" s="76"/>
      <c r="G51" s="63"/>
      <c r="H51" s="61"/>
      <c r="Q51" s="61"/>
    </row>
    <row r="52" spans="1:17" x14ac:dyDescent="0.35">
      <c r="B52" s="13" t="s">
        <v>230</v>
      </c>
      <c r="C52" s="13" t="s">
        <v>231</v>
      </c>
      <c r="D52" s="64">
        <v>10900</v>
      </c>
      <c r="E52" s="64">
        <v>11600</v>
      </c>
      <c r="F52" s="76"/>
      <c r="G52" s="63"/>
      <c r="H52" s="61"/>
      <c r="Q52" s="61"/>
    </row>
    <row r="53" spans="1:17" x14ac:dyDescent="0.35">
      <c r="B53" s="13" t="s">
        <v>232</v>
      </c>
      <c r="C53" s="13" t="s">
        <v>233</v>
      </c>
      <c r="D53" s="64">
        <v>9300</v>
      </c>
      <c r="E53" s="64">
        <v>9900</v>
      </c>
      <c r="F53" s="76"/>
      <c r="G53" s="63"/>
      <c r="H53" s="61"/>
      <c r="Q53" s="61"/>
    </row>
    <row r="54" spans="1:17" x14ac:dyDescent="0.35">
      <c r="Q54" s="61"/>
    </row>
    <row r="55" spans="1:17" x14ac:dyDescent="0.35">
      <c r="A55" t="s">
        <v>186</v>
      </c>
      <c r="B55" t="s">
        <v>239</v>
      </c>
      <c r="I55" s="75" t="s">
        <v>197</v>
      </c>
    </row>
    <row r="56" spans="1:17" x14ac:dyDescent="0.35">
      <c r="B56" s="45" t="s">
        <v>264</v>
      </c>
      <c r="I56" s="75" t="s">
        <v>199</v>
      </c>
    </row>
    <row r="57" spans="1:17" x14ac:dyDescent="0.35">
      <c r="B57" s="45" t="s">
        <v>265</v>
      </c>
      <c r="I57" s="75" t="s">
        <v>238</v>
      </c>
    </row>
    <row r="59" spans="1:17" x14ac:dyDescent="0.35">
      <c r="B59" s="66" t="s">
        <v>203</v>
      </c>
      <c r="C59" s="66" t="s">
        <v>204</v>
      </c>
      <c r="D59" s="67" t="s">
        <v>240</v>
      </c>
      <c r="E59" s="67" t="s">
        <v>241</v>
      </c>
      <c r="F59" s="67" t="s">
        <v>242</v>
      </c>
      <c r="G59" s="67" t="s">
        <v>243</v>
      </c>
    </row>
    <row r="60" spans="1:17" x14ac:dyDescent="0.35">
      <c r="B60" s="13" t="s">
        <v>244</v>
      </c>
      <c r="C60" s="13" t="s">
        <v>213</v>
      </c>
      <c r="D60" s="64">
        <v>2624300</v>
      </c>
      <c r="E60" s="64">
        <v>2709900</v>
      </c>
      <c r="F60" s="64">
        <v>2781100</v>
      </c>
      <c r="G60" s="64">
        <v>2912640</v>
      </c>
      <c r="H60" s="61"/>
    </row>
    <row r="61" spans="1:17" x14ac:dyDescent="0.35">
      <c r="B61" s="13" t="s">
        <v>227</v>
      </c>
      <c r="C61" s="13" t="s">
        <v>231</v>
      </c>
      <c r="D61" s="64">
        <v>2119990</v>
      </c>
      <c r="E61" s="64">
        <v>2198800</v>
      </c>
      <c r="F61" s="64">
        <v>2281100</v>
      </c>
      <c r="G61" s="64">
        <v>2413430</v>
      </c>
    </row>
    <row r="62" spans="1:17" x14ac:dyDescent="0.35">
      <c r="B62" s="13" t="s">
        <v>245</v>
      </c>
      <c r="C62" s="13" t="s">
        <v>179</v>
      </c>
      <c r="D62" s="64">
        <v>3018880</v>
      </c>
      <c r="E62" s="64">
        <v>3494100</v>
      </c>
      <c r="F62" s="64">
        <v>3881100</v>
      </c>
      <c r="G62" s="64">
        <v>4114560</v>
      </c>
    </row>
    <row r="63" spans="1:17" x14ac:dyDescent="0.35">
      <c r="B63" s="13" t="s">
        <v>116</v>
      </c>
      <c r="C63" s="13" t="s">
        <v>208</v>
      </c>
      <c r="D63" s="64">
        <v>2067770</v>
      </c>
      <c r="E63" s="64">
        <v>2019900</v>
      </c>
      <c r="F63" s="64">
        <v>2291100</v>
      </c>
      <c r="G63" s="64">
        <v>2363350</v>
      </c>
    </row>
    <row r="64" spans="1:17" x14ac:dyDescent="0.35">
      <c r="B64" s="13" t="s">
        <v>209</v>
      </c>
      <c r="C64" s="13" t="s">
        <v>206</v>
      </c>
      <c r="D64" s="64">
        <v>2561120</v>
      </c>
      <c r="E64" s="64">
        <v>2498800</v>
      </c>
      <c r="F64" s="64">
        <v>2793100</v>
      </c>
      <c r="G64" s="64">
        <v>2860280</v>
      </c>
    </row>
    <row r="65" spans="2:7" x14ac:dyDescent="0.35">
      <c r="B65" s="13" t="s">
        <v>246</v>
      </c>
      <c r="C65" s="13" t="s">
        <v>177</v>
      </c>
      <c r="D65" s="64">
        <v>1351310</v>
      </c>
      <c r="E65" s="64">
        <v>982660</v>
      </c>
      <c r="F65" s="64">
        <v>1173420</v>
      </c>
      <c r="G65" s="64">
        <v>1442580</v>
      </c>
    </row>
    <row r="66" spans="2:7" x14ac:dyDescent="0.35">
      <c r="B66" s="13" t="s">
        <v>247</v>
      </c>
      <c r="C66" s="13" t="s">
        <v>214</v>
      </c>
      <c r="D66" s="64">
        <v>2829910</v>
      </c>
      <c r="E66" s="64">
        <v>2891000</v>
      </c>
      <c r="F66" s="64">
        <v>3024100</v>
      </c>
      <c r="G66" s="64">
        <v>3162990</v>
      </c>
    </row>
    <row r="67" spans="2:7" x14ac:dyDescent="0.35">
      <c r="B67" s="13" t="s">
        <v>232</v>
      </c>
      <c r="C67" s="13" t="s">
        <v>248</v>
      </c>
      <c r="D67" s="64">
        <v>1168880</v>
      </c>
      <c r="E67" s="64">
        <v>1058703</v>
      </c>
      <c r="F67" s="64">
        <v>925783</v>
      </c>
      <c r="G67" s="64">
        <v>1057357</v>
      </c>
    </row>
    <row r="68" spans="2:7" x14ac:dyDescent="0.35">
      <c r="B68" s="13" t="s">
        <v>249</v>
      </c>
      <c r="C68" s="13" t="s">
        <v>229</v>
      </c>
      <c r="D68" s="64">
        <v>2519980</v>
      </c>
      <c r="E68" s="64">
        <v>2594100</v>
      </c>
      <c r="F68" s="64">
        <v>2681100</v>
      </c>
      <c r="G68" s="64">
        <v>2811660</v>
      </c>
    </row>
    <row r="69" spans="2:7" x14ac:dyDescent="0.35">
      <c r="B69" s="13" t="s">
        <v>101</v>
      </c>
      <c r="C69" s="13" t="s">
        <v>211</v>
      </c>
      <c r="D69" s="64">
        <v>3017780</v>
      </c>
      <c r="E69" s="64">
        <v>3159900</v>
      </c>
      <c r="F69" s="64">
        <v>3221100</v>
      </c>
      <c r="G69" s="64">
        <v>3369260</v>
      </c>
    </row>
    <row r="70" spans="2:7" x14ac:dyDescent="0.35">
      <c r="B70" s="13" t="s">
        <v>221</v>
      </c>
      <c r="C70" s="13" t="s">
        <v>216</v>
      </c>
      <c r="D70" s="64">
        <v>2467770</v>
      </c>
      <c r="E70" s="64">
        <v>2421100</v>
      </c>
      <c r="F70" s="64">
        <v>2672100</v>
      </c>
      <c r="G70" s="64">
        <v>2753470</v>
      </c>
    </row>
    <row r="71" spans="2:7" x14ac:dyDescent="0.35">
      <c r="B71" s="13" t="s">
        <v>230</v>
      </c>
      <c r="C71" s="13" t="s">
        <v>228</v>
      </c>
      <c r="D71" s="64">
        <v>2217770</v>
      </c>
      <c r="E71" s="64">
        <v>2284100</v>
      </c>
      <c r="F71" s="64">
        <v>2391100</v>
      </c>
      <c r="G71" s="64">
        <v>2513560</v>
      </c>
    </row>
    <row r="72" spans="2:7" x14ac:dyDescent="0.35">
      <c r="B72" s="13" t="s">
        <v>121</v>
      </c>
      <c r="C72" s="13" t="s">
        <v>168</v>
      </c>
      <c r="D72" s="64">
        <v>3611200</v>
      </c>
      <c r="E72" s="64">
        <v>4385400</v>
      </c>
      <c r="F72" s="64">
        <v>3851100</v>
      </c>
      <c r="G72" s="64">
        <v>4044900</v>
      </c>
    </row>
    <row r="73" spans="2:7" x14ac:dyDescent="0.35">
      <c r="B73" s="13" t="s">
        <v>250</v>
      </c>
      <c r="C73" s="13" t="s">
        <v>226</v>
      </c>
      <c r="D73" s="64">
        <v>2415550</v>
      </c>
      <c r="E73" s="64">
        <v>2478900</v>
      </c>
      <c r="F73" s="64">
        <v>2581100</v>
      </c>
      <c r="G73" s="64">
        <v>2702240</v>
      </c>
    </row>
    <row r="74" spans="2:7" x14ac:dyDescent="0.35">
      <c r="B74" s="13" t="s">
        <v>225</v>
      </c>
      <c r="C74" s="13" t="s">
        <v>218</v>
      </c>
      <c r="D74" s="64">
        <v>1314440</v>
      </c>
      <c r="E74" s="64">
        <v>1135782</v>
      </c>
      <c r="F74" s="64">
        <v>1281100</v>
      </c>
      <c r="G74" s="64">
        <v>985871</v>
      </c>
    </row>
    <row r="75" spans="2:7" x14ac:dyDescent="0.35">
      <c r="B75" s="13" t="s">
        <v>82</v>
      </c>
      <c r="C75" s="13" t="s">
        <v>251</v>
      </c>
      <c r="D75" s="64">
        <v>4123450</v>
      </c>
      <c r="E75" s="64">
        <v>3952100</v>
      </c>
      <c r="F75" s="64">
        <v>4638800</v>
      </c>
      <c r="G75" s="64">
        <v>4720140</v>
      </c>
    </row>
    <row r="76" spans="2:7" x14ac:dyDescent="0.35">
      <c r="B76" s="13" t="s">
        <v>252</v>
      </c>
      <c r="C76" s="13" t="s">
        <v>253</v>
      </c>
      <c r="D76" s="64">
        <v>2368880</v>
      </c>
      <c r="E76" s="64">
        <v>2331200</v>
      </c>
      <c r="F76" s="64">
        <v>2592100</v>
      </c>
      <c r="G76" s="64">
        <v>2668780</v>
      </c>
    </row>
    <row r="77" spans="2:7" x14ac:dyDescent="0.35">
      <c r="B77" s="13" t="s">
        <v>254</v>
      </c>
      <c r="C77" s="13" t="s">
        <v>188</v>
      </c>
      <c r="D77" s="64">
        <v>2718450</v>
      </c>
      <c r="E77" s="64">
        <v>2681200</v>
      </c>
      <c r="F77" s="64">
        <v>2942100</v>
      </c>
      <c r="G77" s="64">
        <v>3011330</v>
      </c>
    </row>
    <row r="78" spans="2:7" x14ac:dyDescent="0.35">
      <c r="B78" s="13" t="s">
        <v>205</v>
      </c>
      <c r="C78" s="13" t="s">
        <v>39</v>
      </c>
      <c r="D78" s="64">
        <v>3334520</v>
      </c>
      <c r="E78" s="64">
        <v>3298800</v>
      </c>
      <c r="F78" s="64">
        <v>3602100</v>
      </c>
      <c r="G78" s="64">
        <v>3672100</v>
      </c>
    </row>
    <row r="79" spans="2:7" x14ac:dyDescent="0.35">
      <c r="B79" s="13" t="s">
        <v>212</v>
      </c>
      <c r="C79" s="13" t="s">
        <v>210</v>
      </c>
      <c r="D79" s="64">
        <v>2269990</v>
      </c>
      <c r="E79" s="64">
        <v>2228800</v>
      </c>
      <c r="F79" s="64">
        <v>2472100</v>
      </c>
      <c r="G79" s="64">
        <v>2563550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02A4-CE58-4845-8DA4-9DC1106EBBF6}">
  <dimension ref="A1:N63"/>
  <sheetViews>
    <sheetView showGridLines="0" zoomScaleNormal="100" workbookViewId="0">
      <selection activeCell="A17" sqref="A17"/>
    </sheetView>
  </sheetViews>
  <sheetFormatPr defaultRowHeight="14.5" x14ac:dyDescent="0.35"/>
  <cols>
    <col min="1" max="1" width="8.54296875" customWidth="1"/>
    <col min="2" max="2" width="18.36328125" customWidth="1"/>
    <col min="3" max="3" width="10.54296875" bestFit="1" customWidth="1"/>
    <col min="4" max="4" width="10.453125" bestFit="1" customWidth="1"/>
    <col min="5" max="5" width="5.81640625" customWidth="1"/>
    <col min="6" max="6" width="8.1796875" bestFit="1" customWidth="1"/>
    <col min="7" max="7" width="18.36328125" bestFit="1" customWidth="1"/>
    <col min="8" max="8" width="10.54296875" bestFit="1" customWidth="1"/>
    <col min="9" max="9" width="10.453125" bestFit="1" customWidth="1"/>
    <col min="10" max="10" width="5.81640625" customWidth="1"/>
    <col min="11" max="11" width="8.1796875" bestFit="1" customWidth="1"/>
    <col min="12" max="12" width="18.36328125" bestFit="1" customWidth="1"/>
    <col min="13" max="13" width="10.54296875" bestFit="1" customWidth="1"/>
    <col min="14" max="14" width="10.453125" bestFit="1" customWidth="1"/>
  </cols>
  <sheetData>
    <row r="1" spans="1:11" x14ac:dyDescent="0.35">
      <c r="B1" t="s">
        <v>267</v>
      </c>
    </row>
    <row r="4" spans="1:11" x14ac:dyDescent="0.35">
      <c r="A4" t="s">
        <v>266</v>
      </c>
    </row>
    <row r="5" spans="1:11" x14ac:dyDescent="0.35">
      <c r="A5" t="s">
        <v>268</v>
      </c>
    </row>
    <row r="6" spans="1:11" x14ac:dyDescent="0.35">
      <c r="A6" t="s">
        <v>269</v>
      </c>
    </row>
    <row r="7" spans="1:11" x14ac:dyDescent="0.35">
      <c r="A7" t="s">
        <v>270</v>
      </c>
    </row>
    <row r="10" spans="1:11" x14ac:dyDescent="0.35">
      <c r="A10" s="60" t="s">
        <v>285</v>
      </c>
    </row>
    <row r="11" spans="1:11" x14ac:dyDescent="0.35">
      <c r="A11" t="s">
        <v>286</v>
      </c>
    </row>
    <row r="12" spans="1:11" x14ac:dyDescent="0.35">
      <c r="A12" t="s">
        <v>287</v>
      </c>
    </row>
    <row r="13" spans="1:11" x14ac:dyDescent="0.35">
      <c r="A13" t="s">
        <v>324</v>
      </c>
    </row>
    <row r="15" spans="1:11" s="60" customFormat="1" x14ac:dyDescent="0.35">
      <c r="A15" s="60" t="s">
        <v>276</v>
      </c>
      <c r="F15" s="60" t="s">
        <v>277</v>
      </c>
      <c r="K15" s="60" t="s">
        <v>290</v>
      </c>
    </row>
    <row r="17" spans="1:14" x14ac:dyDescent="0.35">
      <c r="A17" s="67" t="s">
        <v>69</v>
      </c>
      <c r="B17" s="66" t="s">
        <v>271</v>
      </c>
      <c r="C17" s="66" t="s">
        <v>272</v>
      </c>
      <c r="D17" s="66" t="s">
        <v>273</v>
      </c>
      <c r="F17" s="67" t="s">
        <v>69</v>
      </c>
      <c r="G17" s="66" t="s">
        <v>271</v>
      </c>
      <c r="H17" s="66" t="s">
        <v>272</v>
      </c>
      <c r="I17" s="66" t="s">
        <v>273</v>
      </c>
      <c r="K17" s="67" t="s">
        <v>69</v>
      </c>
      <c r="L17" s="66" t="s">
        <v>271</v>
      </c>
      <c r="M17" s="66" t="s">
        <v>272</v>
      </c>
      <c r="N17" s="66" t="s">
        <v>273</v>
      </c>
    </row>
    <row r="18" spans="1:14" x14ac:dyDescent="0.35">
      <c r="A18" s="14" t="s">
        <v>278</v>
      </c>
      <c r="B18" s="64">
        <v>4320</v>
      </c>
      <c r="C18" s="14">
        <v>3</v>
      </c>
      <c r="D18" s="64">
        <f t="shared" ref="D18:D24" si="0">B18*C18</f>
        <v>12960</v>
      </c>
      <c r="F18" s="14" t="s">
        <v>278</v>
      </c>
      <c r="G18" s="64">
        <v>4320</v>
      </c>
      <c r="H18" s="73">
        <v>4</v>
      </c>
      <c r="I18" s="64">
        <f t="shared" ref="I18:I24" si="1">G18*H18</f>
        <v>17280</v>
      </c>
      <c r="K18" s="14" t="s">
        <v>278</v>
      </c>
      <c r="L18" s="64">
        <v>4320</v>
      </c>
      <c r="M18" s="14">
        <v>3</v>
      </c>
      <c r="N18" s="64">
        <f t="shared" ref="N18:N24" si="2">L18*M18</f>
        <v>12960</v>
      </c>
    </row>
    <row r="19" spans="1:14" x14ac:dyDescent="0.35">
      <c r="A19" s="14" t="s">
        <v>279</v>
      </c>
      <c r="B19" s="64">
        <v>3900</v>
      </c>
      <c r="C19" s="14">
        <v>3</v>
      </c>
      <c r="D19" s="64">
        <f t="shared" si="0"/>
        <v>11700</v>
      </c>
      <c r="F19" s="14" t="s">
        <v>279</v>
      </c>
      <c r="G19" s="64">
        <v>3900</v>
      </c>
      <c r="H19" s="14">
        <v>3</v>
      </c>
      <c r="I19" s="64">
        <f t="shared" si="1"/>
        <v>11700</v>
      </c>
      <c r="K19" s="14" t="s">
        <v>279</v>
      </c>
      <c r="L19" s="64">
        <v>3900</v>
      </c>
      <c r="M19" s="14">
        <v>3</v>
      </c>
      <c r="N19" s="64">
        <f t="shared" si="2"/>
        <v>11700</v>
      </c>
    </row>
    <row r="20" spans="1:14" x14ac:dyDescent="0.35">
      <c r="A20" s="14" t="s">
        <v>280</v>
      </c>
      <c r="B20" s="64">
        <v>4320</v>
      </c>
      <c r="C20" s="14">
        <v>3</v>
      </c>
      <c r="D20" s="64">
        <f t="shared" si="0"/>
        <v>12960</v>
      </c>
      <c r="F20" s="14" t="s">
        <v>280</v>
      </c>
      <c r="G20" s="64">
        <v>4320</v>
      </c>
      <c r="H20" s="14">
        <v>3</v>
      </c>
      <c r="I20" s="64">
        <f t="shared" si="1"/>
        <v>12960</v>
      </c>
      <c r="K20" s="14" t="s">
        <v>280</v>
      </c>
      <c r="L20" s="64">
        <v>4320</v>
      </c>
      <c r="M20" s="14">
        <v>3</v>
      </c>
      <c r="N20" s="64">
        <f t="shared" si="2"/>
        <v>12960</v>
      </c>
    </row>
    <row r="21" spans="1:14" x14ac:dyDescent="0.35">
      <c r="A21" s="14" t="s">
        <v>281</v>
      </c>
      <c r="B21" s="64">
        <v>7280</v>
      </c>
      <c r="C21" s="14">
        <v>2</v>
      </c>
      <c r="D21" s="64">
        <f t="shared" si="0"/>
        <v>14560</v>
      </c>
      <c r="F21" s="14" t="s">
        <v>281</v>
      </c>
      <c r="G21" s="64">
        <v>7280</v>
      </c>
      <c r="H21" s="14">
        <v>2</v>
      </c>
      <c r="I21" s="64">
        <f t="shared" si="1"/>
        <v>14560</v>
      </c>
      <c r="K21" s="14" t="s">
        <v>281</v>
      </c>
      <c r="L21" s="64">
        <v>7280</v>
      </c>
      <c r="M21" s="14">
        <v>2</v>
      </c>
      <c r="N21" s="64">
        <f t="shared" si="2"/>
        <v>14560</v>
      </c>
    </row>
    <row r="22" spans="1:14" x14ac:dyDescent="0.35">
      <c r="A22" s="14" t="s">
        <v>282</v>
      </c>
      <c r="B22" s="64">
        <v>6200</v>
      </c>
      <c r="C22" s="14">
        <v>2</v>
      </c>
      <c r="D22" s="64">
        <f t="shared" si="0"/>
        <v>12400</v>
      </c>
      <c r="F22" s="14" t="s">
        <v>282</v>
      </c>
      <c r="G22" s="64">
        <v>6200</v>
      </c>
      <c r="H22" s="14">
        <v>2</v>
      </c>
      <c r="I22" s="64">
        <f t="shared" si="1"/>
        <v>12400</v>
      </c>
      <c r="K22" s="14" t="s">
        <v>282</v>
      </c>
      <c r="L22" s="64">
        <v>6200</v>
      </c>
      <c r="M22" s="14">
        <v>2</v>
      </c>
      <c r="N22" s="64">
        <f t="shared" si="2"/>
        <v>12400</v>
      </c>
    </row>
    <row r="23" spans="1:14" x14ac:dyDescent="0.35">
      <c r="A23" s="14" t="s">
        <v>283</v>
      </c>
      <c r="B23" s="64">
        <v>7280</v>
      </c>
      <c r="C23" s="14">
        <v>3</v>
      </c>
      <c r="D23" s="64">
        <f t="shared" si="0"/>
        <v>21840</v>
      </c>
      <c r="F23" s="14" t="s">
        <v>283</v>
      </c>
      <c r="G23" s="64">
        <v>7280</v>
      </c>
      <c r="H23" s="73">
        <v>2</v>
      </c>
      <c r="I23" s="64">
        <f t="shared" si="1"/>
        <v>14560</v>
      </c>
      <c r="K23" s="14" t="s">
        <v>283</v>
      </c>
      <c r="L23" s="64">
        <v>7280</v>
      </c>
      <c r="M23" s="14">
        <v>3</v>
      </c>
      <c r="N23" s="64">
        <f t="shared" si="2"/>
        <v>21840</v>
      </c>
    </row>
    <row r="24" spans="1:14" x14ac:dyDescent="0.35">
      <c r="A24" s="14" t="s">
        <v>284</v>
      </c>
      <c r="B24" s="64">
        <v>3450</v>
      </c>
      <c r="C24" s="14">
        <v>4</v>
      </c>
      <c r="D24" s="64">
        <f t="shared" si="0"/>
        <v>13800</v>
      </c>
      <c r="F24" s="14" t="s">
        <v>284</v>
      </c>
      <c r="G24" s="64">
        <v>3450</v>
      </c>
      <c r="H24" s="14">
        <v>4</v>
      </c>
      <c r="I24" s="64">
        <f t="shared" si="1"/>
        <v>13800</v>
      </c>
      <c r="K24" s="14" t="s">
        <v>284</v>
      </c>
      <c r="L24" s="64">
        <v>3450</v>
      </c>
      <c r="M24" s="14">
        <v>4</v>
      </c>
      <c r="N24" s="64">
        <f t="shared" si="2"/>
        <v>13800</v>
      </c>
    </row>
    <row r="26" spans="1:14" ht="15" thickBot="1" x14ac:dyDescent="0.4">
      <c r="B26" s="69" t="s">
        <v>274</v>
      </c>
      <c r="C26" s="70">
        <f>SUM(C18:C24)</f>
        <v>20</v>
      </c>
      <c r="D26" s="74" t="s">
        <v>288</v>
      </c>
      <c r="G26" s="69" t="s">
        <v>274</v>
      </c>
      <c r="H26" s="70">
        <f>SUM(H18:H24)</f>
        <v>20</v>
      </c>
      <c r="L26" s="69" t="s">
        <v>274</v>
      </c>
      <c r="M26" s="70">
        <f>SUM(M18:M24)</f>
        <v>20</v>
      </c>
    </row>
    <row r="27" spans="1:14" ht="15" thickTop="1" x14ac:dyDescent="0.35">
      <c r="B27" s="71" t="s">
        <v>275</v>
      </c>
      <c r="C27" s="72">
        <f>STDEV(D18:D24)</f>
        <v>3443.0689521884137</v>
      </c>
      <c r="D27" s="74" t="s">
        <v>289</v>
      </c>
      <c r="G27" s="71" t="s">
        <v>275</v>
      </c>
      <c r="H27" s="72">
        <f>STDEV(I18:I24)</f>
        <v>1838.4310080687219</v>
      </c>
      <c r="L27" s="71" t="s">
        <v>275</v>
      </c>
      <c r="M27" s="72">
        <f>STDEV(N18:N24)</f>
        <v>3443.0689521884137</v>
      </c>
    </row>
    <row r="31" spans="1:14" x14ac:dyDescent="0.35">
      <c r="H31" s="60" t="s">
        <v>291</v>
      </c>
    </row>
    <row r="32" spans="1:14" x14ac:dyDescent="0.35">
      <c r="H32" t="s">
        <v>316</v>
      </c>
    </row>
    <row r="33" spans="8:8" x14ac:dyDescent="0.35">
      <c r="H33" t="s">
        <v>317</v>
      </c>
    </row>
    <row r="34" spans="8:8" x14ac:dyDescent="0.35">
      <c r="H34" t="s">
        <v>320</v>
      </c>
    </row>
    <row r="45" spans="8:8" x14ac:dyDescent="0.35">
      <c r="H45" t="s">
        <v>318</v>
      </c>
    </row>
    <row r="63" spans="8:8" x14ac:dyDescent="0.35">
      <c r="H63" t="s">
        <v>319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Str.tytułowa</vt:lpstr>
      <vt:lpstr>Program</vt:lpstr>
      <vt:lpstr>Wprowadzanie danych</vt:lpstr>
      <vt:lpstr>Obliczanie i grupy wartości</vt:lpstr>
      <vt:lpstr>Grupowanie i filtrowanie</vt:lpstr>
      <vt:lpstr>Konspekt i sumy częściowe</vt:lpstr>
      <vt:lpstr>Pola obliczeniowe</vt:lpstr>
      <vt:lpstr>Analiza warunkowa</vt:lpstr>
      <vt:lpstr>Solver</vt:lpstr>
      <vt:lpstr>Tabele przestawne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Ebisch-Stenzel</dc:creator>
  <cp:lastModifiedBy>Magdalena Ebisch-Stenzel</cp:lastModifiedBy>
  <dcterms:created xsi:type="dcterms:W3CDTF">2026-05-19T07:40:06Z</dcterms:created>
  <dcterms:modified xsi:type="dcterms:W3CDTF">2026-05-21T05:54:33Z</dcterms:modified>
</cp:coreProperties>
</file>